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RTEO" sheetId="1" r:id="rId4"/>
  </sheets>
  <definedNames/>
  <calcPr/>
</workbook>
</file>

<file path=xl/sharedStrings.xml><?xml version="1.0" encoding="utf-8"?>
<sst xmlns="http://schemas.openxmlformats.org/spreadsheetml/2006/main" count="249" uniqueCount="56">
  <si>
    <t>PROGRAMA DE PARTIDOS (SUB 14, SUB 16 Y SUB 19)</t>
  </si>
  <si>
    <t>CLUBES A SORTEAR</t>
  </si>
  <si>
    <t>FECHA 1</t>
  </si>
  <si>
    <t>FECHA 2</t>
  </si>
  <si>
    <t>Nros. de Sorteo</t>
  </si>
  <si>
    <t>Clubes Participantes</t>
  </si>
  <si>
    <t>G. Y ESGRIMA L.P.</t>
  </si>
  <si>
    <t>BANFIELD</t>
  </si>
  <si>
    <t>C.</t>
  </si>
  <si>
    <t>ROSARIO CTRAL.</t>
  </si>
  <si>
    <t>BELGRANO (CBA.)</t>
  </si>
  <si>
    <t>PLATENSE</t>
  </si>
  <si>
    <t>BOCA JRS.</t>
  </si>
  <si>
    <t>ESTUDIANTES</t>
  </si>
  <si>
    <t>FERRO CARRIL OESTE</t>
  </si>
  <si>
    <t>ESTUDIANTES DE L.P.</t>
  </si>
  <si>
    <t>HURACÁN</t>
  </si>
  <si>
    <t>INDEPENDIENTE</t>
  </si>
  <si>
    <t>NEWELL´S OLD BOYS</t>
  </si>
  <si>
    <t>FECHA 3</t>
  </si>
  <si>
    <t>FECHA 4</t>
  </si>
  <si>
    <t>RACING CLUB</t>
  </si>
  <si>
    <t>UAI - URQUIZA</t>
  </si>
  <si>
    <t>RIVER PLATE</t>
  </si>
  <si>
    <t>S.A.T.</t>
  </si>
  <si>
    <t>VÉLEZ SARSFIELD</t>
  </si>
  <si>
    <t>SAN LORENZO</t>
  </si>
  <si>
    <t>SAN LUIS F.C.</t>
  </si>
  <si>
    <t>LIBRE</t>
  </si>
  <si>
    <t>PRIMERA DIVISIÓN "C"</t>
  </si>
  <si>
    <t>FECHA 5</t>
  </si>
  <si>
    <t>FECHA 6</t>
  </si>
  <si>
    <t>Nros. PAREJA</t>
  </si>
  <si>
    <t>1 - 11</t>
  </si>
  <si>
    <t>2 - 12</t>
  </si>
  <si>
    <t>3 - 13</t>
  </si>
  <si>
    <t>4 - 14</t>
  </si>
  <si>
    <t>5 - 15</t>
  </si>
  <si>
    <t>6 - 16</t>
  </si>
  <si>
    <t>7 - 17</t>
  </si>
  <si>
    <t>8 - 18</t>
  </si>
  <si>
    <t>9 - 19</t>
  </si>
  <si>
    <t>10 - 20</t>
  </si>
  <si>
    <t>FECHA 7</t>
  </si>
  <si>
    <t>FECHA 8</t>
  </si>
  <si>
    <t>FECHA 9</t>
  </si>
  <si>
    <t>FECHA 10</t>
  </si>
  <si>
    <t>FECHA 11</t>
  </si>
  <si>
    <t>FECHA 12</t>
  </si>
  <si>
    <t>FECHA 13</t>
  </si>
  <si>
    <t>FECHA 14</t>
  </si>
  <si>
    <t>FECHA 15</t>
  </si>
  <si>
    <t>FECHA 16</t>
  </si>
  <si>
    <t>FECHA 17</t>
  </si>
  <si>
    <t>FECHA 18</t>
  </si>
  <si>
    <t>FECHA 19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</si>
</sst>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0.0"/>
      <color rgb="FF000000"/>
      <name val="Arial"/>
      <scheme val="minor"/>
    </font>
    <font>
      <sz val="10.0"/>
      <color rgb="FF000000"/>
      <name val="Times New Roman"/>
    </font>
    <font>
      <b/>
      <sz val="10.0"/>
      <color rgb="FF000000"/>
      <name val="Times New Roman"/>
    </font>
    <font>
      <u/>
      <sz val="10.0"/>
      <color rgb="FF000000"/>
      <name val="Times New Roman"/>
    </font>
    <font>
      <sz val="10.0"/>
      <color rgb="FF000000"/>
      <name val="Open Sans"/>
    </font>
    <font>
      <sz val="22.0"/>
      <color/>
      <name val="Times New Roman"/>
    </font>
    <font/>
    <font>
      <b/>
      <sz val="11.0"/>
      <color/>
      <name val="Times New Roman"/>
    </font>
    <font>
      <b/>
      <sz val="10.0"/>
      <color/>
      <name val="Times New Roman"/>
    </font>
    <font>
      <sz val="10.0"/>
      <color/>
      <name val="Times New Roman"/>
    </font>
    <font>
      <sz val="10.0"/>
      <color/>
      <name val="Open Sans"/>
    </font>
    <font>
      <sz val="8.0"/>
      <color/>
      <name val="Verdana"/>
    </font>
    <font>
      <sz val="10.0"/>
      <color rgb="FF5F497A"/>
      <name val="Open Sans"/>
    </font>
    <font>
      <b/>
      <sz val="14.0"/>
      <color/>
      <name val="Times New Roman"/>
    </font>
    <font>
      <sz val="14.0"/>
      <color/>
      <name val="Times New Roman"/>
    </font>
    <font>
      <sz val="8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7030A0"/>
        <bgColor rgb="FF7030A0"/>
      </patternFill>
    </fill>
  </fills>
  <borders count="18">
    <border/>
    <border>
      <left/>
      <right/>
      <top/>
      <bottom/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  <border>
      <left style="thin">
        <color/>
      </left>
      <top style="thin">
        <color/>
      </top>
      <bottom style="thin">
        <color/>
      </bottom>
    </border>
    <border>
      <top style="thin">
        <color/>
      </top>
      <bottom style="thin">
        <color/>
      </bottom>
    </border>
    <border>
      <right style="thin">
        <color/>
      </right>
      <top style="thin">
        <color/>
      </top>
      <bottom style="thin">
        <color/>
      </bottom>
    </border>
    <border>
      <left style="thin">
        <color/>
      </left>
      <right style="thin">
        <color/>
      </right>
      <top style="thin">
        <color/>
      </top>
      <bottom style="thin">
        <color/>
      </bottom>
    </border>
    <border>
      <left style="thin">
        <color/>
      </left>
      <right style="thin">
        <color/>
      </right>
      <top style="thin">
        <color/>
      </top>
      <bottom/>
    </border>
    <border>
      <left style="thin">
        <color/>
      </left>
      <right/>
      <top/>
      <bottom/>
    </border>
    <border>
      <left/>
      <right style="thin">
        <color/>
      </right>
      <top/>
      <bottom/>
    </border>
    <border>
      <left style="thin">
        <color/>
      </left>
      <right/>
      <top/>
      <bottom style="thin">
        <color/>
      </bottom>
    </border>
    <border>
      <left/>
      <right/>
      <top/>
      <bottom style="thin">
        <color/>
      </bottom>
    </border>
    <border>
      <left/>
      <right style="thin">
        <color/>
      </right>
      <top/>
      <bottom style="thin">
        <color/>
      </bottom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Border="1" applyFill="1" applyFont="1"/>
    <xf borderId="1" fillId="2" fontId="2" numFmtId="0" xfId="0" applyAlignment="1" applyBorder="1" applyFont="1">
      <alignment horizontal="center" vertical="center"/>
    </xf>
    <xf borderId="1" fillId="2" fontId="3" numFmtId="0" xfId="0" applyAlignment="1" applyBorder="1" applyFont="1">
      <alignment horizontal="left" vertical="center"/>
    </xf>
    <xf borderId="1" fillId="2" fontId="1" numFmtId="0" xfId="0" applyAlignment="1" applyBorder="1" applyFont="1">
      <alignment vertical="center"/>
    </xf>
    <xf borderId="1" fillId="2" fontId="4" numFmtId="0" xfId="0" applyBorder="1" applyFont="1"/>
    <xf borderId="2" fillId="2" fontId="5" numFmtId="0" xfId="0" applyAlignment="1" applyBorder="1" applyFont="1">
      <alignment horizontal="center" vertical="center"/>
    </xf>
    <xf borderId="3" fillId="0" fontId="6" numFmtId="0" xfId="0" applyBorder="1" applyFont="1"/>
    <xf borderId="4" fillId="0" fontId="6" numFmtId="0" xfId="0" applyBorder="1" applyFont="1"/>
    <xf borderId="0" fillId="0" fontId="5" numFmtId="0" xfId="0" applyAlignment="1" applyFont="1">
      <alignment vertical="center"/>
    </xf>
    <xf borderId="2" fillId="2" fontId="7" numFmtId="0" xfId="0" applyAlignment="1" applyBorder="1" applyFont="1">
      <alignment horizontal="center" vertical="center"/>
    </xf>
    <xf borderId="5" fillId="0" fontId="6" numFmtId="0" xfId="0" applyBorder="1" applyFont="1"/>
    <xf borderId="6" fillId="0" fontId="6" numFmtId="0" xfId="0" applyBorder="1" applyFont="1"/>
    <xf borderId="7" fillId="0" fontId="6" numFmtId="0" xfId="0" applyBorder="1" applyFont="1"/>
    <xf borderId="8" fillId="0" fontId="8" numFmtId="0" xfId="0" applyAlignment="1" applyBorder="1" applyFont="1">
      <alignment horizontal="center" vertical="center"/>
    </xf>
    <xf borderId="9" fillId="0" fontId="6" numFmtId="0" xfId="0" applyBorder="1" applyFont="1"/>
    <xf borderId="10" fillId="0" fontId="6" numFmtId="0" xfId="0" applyBorder="1" applyFont="1"/>
    <xf borderId="0" fillId="0" fontId="9" numFmtId="0" xfId="0" applyAlignment="1" applyFont="1">
      <alignment horizontal="center"/>
    </xf>
    <xf borderId="11" fillId="0" fontId="7" numFmtId="0" xfId="0" applyAlignment="1" applyBorder="1" applyFont="1">
      <alignment horizontal="center" vertical="center"/>
    </xf>
    <xf borderId="12" fillId="0" fontId="7" numFmtId="0" xfId="0" applyAlignment="1" applyBorder="1" applyFont="1">
      <alignment horizontal="center" vertical="center"/>
    </xf>
    <xf borderId="13" fillId="2" fontId="8" numFmtId="0" xfId="0" applyAlignment="1" applyBorder="1" applyFont="1">
      <alignment horizontal="center" vertical="center"/>
    </xf>
    <xf borderId="1" fillId="2" fontId="8" numFmtId="0" xfId="0" applyAlignment="1" applyBorder="1" applyFont="1">
      <alignment horizontal="center" vertical="center"/>
    </xf>
    <xf borderId="14" fillId="2" fontId="8" numFmtId="0" xfId="0" applyAlignment="1" applyBorder="1" applyFont="1">
      <alignment horizontal="center" vertical="center"/>
    </xf>
    <xf borderId="11" fillId="2" fontId="9" numFmtId="0" xfId="0" applyAlignment="1" applyBorder="1" applyFont="1">
      <alignment horizontal="center" vertical="center"/>
    </xf>
    <xf borderId="13" fillId="2" fontId="9" numFmtId="0" xfId="0" applyAlignment="1" applyBorder="1" applyFont="1">
      <alignment horizontal="center" vertical="center"/>
    </xf>
    <xf borderId="1" fillId="2" fontId="9" numFmtId="0" xfId="0" applyAlignment="1" applyBorder="1" applyFont="1">
      <alignment horizontal="center" vertical="center"/>
    </xf>
    <xf borderId="14" fillId="2" fontId="9" numFmtId="0" xfId="0" applyAlignment="1" applyBorder="1" applyFont="1">
      <alignment horizontal="center" vertical="center"/>
    </xf>
    <xf borderId="11" fillId="2" fontId="9" numFmtId="0" xfId="0" applyAlignment="1" applyBorder="1" applyFont="1">
      <alignment horizontal="center"/>
    </xf>
    <xf borderId="0" fillId="0" fontId="8" numFmtId="0" xfId="0" applyAlignment="1" applyFont="1">
      <alignment horizontal="right"/>
    </xf>
    <xf borderId="0" fillId="0" fontId="9" numFmtId="0" xfId="0" applyFont="1"/>
    <xf borderId="0" fillId="0" fontId="9" numFmtId="0" xfId="0" applyAlignment="1" applyFont="1">
      <alignment horizontal="center" vertical="center"/>
    </xf>
    <xf borderId="1" fillId="2" fontId="9" numFmtId="0" xfId="0" applyAlignment="1" applyBorder="1" applyFont="1">
      <alignment horizontal="center"/>
    </xf>
    <xf borderId="0" fillId="0" fontId="10" numFmtId="0" xfId="0" applyFont="1"/>
    <xf borderId="15" fillId="2" fontId="9" numFmtId="0" xfId="0" applyAlignment="1" applyBorder="1" applyFont="1">
      <alignment horizontal="center" vertical="center"/>
    </xf>
    <xf borderId="16" fillId="2" fontId="9" numFmtId="0" xfId="0" applyAlignment="1" applyBorder="1" applyFont="1">
      <alignment horizontal="center" vertical="center"/>
    </xf>
    <xf borderId="17" fillId="2" fontId="9" numFmtId="0" xfId="0" applyAlignment="1" applyBorder="1" applyFont="1">
      <alignment horizontal="center" vertical="center"/>
    </xf>
    <xf borderId="0" fillId="0" fontId="9" numFmtId="0" xfId="0" applyAlignment="1" applyFont="1">
      <alignment horizontal="left" vertical="center"/>
    </xf>
    <xf borderId="0" fillId="0" fontId="11" numFmtId="0" xfId="0" applyAlignment="1" applyFont="1">
      <alignment horizontal="center" vertical="center"/>
    </xf>
    <xf borderId="0" fillId="0" fontId="4" numFmtId="0" xfId="0" applyFont="1"/>
    <xf borderId="0" fillId="0" fontId="12" numFmtId="0" xfId="0" applyFont="1"/>
    <xf borderId="0" fillId="0" fontId="8" numFmtId="0" xfId="0" applyAlignment="1" applyFont="1">
      <alignment horizontal="center" vertical="center"/>
    </xf>
    <xf borderId="0" fillId="0" fontId="9" numFmtId="0" xfId="0" applyAlignment="1" applyFont="1">
      <alignment vertical="center"/>
    </xf>
    <xf borderId="12" fillId="0" fontId="13" numFmtId="0" xfId="0" applyAlignment="1" applyBorder="1" applyFont="1">
      <alignment horizontal="center" vertical="center"/>
    </xf>
    <xf borderId="0" fillId="0" fontId="1" numFmtId="0" xfId="0" applyAlignment="1" applyFont="1">
      <alignment horizontal="left" vertical="center"/>
    </xf>
    <xf borderId="11" fillId="2" fontId="14" numFmtId="49" xfId="0" applyAlignment="1" applyBorder="1" applyFont="1" applyNumberFormat="1">
      <alignment horizontal="center" vertical="center"/>
    </xf>
    <xf borderId="0" fillId="0" fontId="1" numFmtId="0" xfId="0" applyAlignment="1" applyFont="1">
      <alignment horizontal="right" vertical="center"/>
    </xf>
    <xf borderId="0" fillId="0" fontId="5" numFmtId="0" xfId="0" applyAlignment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15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695325</xdr:colOff>
      <xdr:row>3</xdr:row>
      <xdr:rowOff>28575</xdr:rowOff>
    </xdr:from>
    <xdr:ext cx="6448425" cy="885825"/>
    <xdr:sp macro="" textlink="">
      <xdr:nvSpPr>
        <xdr:cNvPr id="2" name="Cuadro de texto 2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883732" y="532318"/>
          <a:ext cx="6760923" cy="91911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softEdge rad="0"/>
        </a:effectLst>
      </xdr:spPr>
      <xdr:txBody>
        <a:bodyPr anchorCtr="0" anchor="ctr" bIns="45720" lIns="91440" rIns="91440" rot="0" vert="horz" wrap="square" tIns="45720">
          <a:noAutofit/>
        </a:bodyPr>
        <a:lstStyle/>
        <a:p>
          <a:pPr lvl="0" algn="ctr">
            <a:lnSpc>
              <a:spcPts val="2100"/>
            </a:lnSpc>
            <a:spcAft>
              <a:spcPts val="800"/>
            </a:spcAft>
          </a:pPr>
          <a:r>
            <a:rPr b="1" lang="es-AR" sz="2000">
              <a:ln cap="rnd" cmpd="sng" w="3175" algn="ctr">
                <a:solidFill>
                  <a:srgbClr val="DAE3F3"/>
                </a:solidFill>
                <a:prstDash val="solid"/>
                <a:bevel/>
              </a:ln>
              <a:solidFill>
                <a:schemeClr val="bg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SORTEO CAMPEONATOS DE </a:t>
          </a:r>
          <a:r>
            <a:rPr b="1" lang="es-AR" sz="2000">
              <a:ln cap="rnd" cmpd="sng" w="3175" algn="ctr">
                <a:solidFill>
                  <a:srgbClr val="DAE3F3"/>
                </a:solidFill>
                <a:prstDash val="solid"/>
                <a:bevel/>
              </a:ln>
              <a:solidFill>
                <a:schemeClr val="bg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FÚTBOL FEMENINO SUB 14 - SUB 16 Y SUB 19  2024</a:t>
          </a:r>
          <a:endParaRPr b="1" lang="es-AR" sz="3200">
            <a:solidFill>
              <a:schemeClr val="bg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 fLocksWithSheet="0"/>
  </xdr:oneCellAnchor>
  <xdr:oneCellAnchor>
    <xdr:from>
      <xdr:col>1</xdr:col>
      <xdr:colOff>95250</xdr:colOff>
      <xdr:row>2</xdr:row>
      <xdr:rowOff>28575</xdr:rowOff>
    </xdr:from>
    <xdr:ext cx="638175" cy="9334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1038225</xdr:colOff>
      <xdr:row>2</xdr:row>
      <xdr:rowOff>19050</xdr:rowOff>
    </xdr:from>
    <xdr:ext cx="638175" cy="93345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b="0" l="0" r="0" t="0"/>
          <a:pathLst/>
        </a:custGeom>
        <a:solidFill>
          <a:srgbClr val="FFFFFF"/>
        </a:solidFill>
        <a:ln cap="flat" cmpd="sng" w="9525" algn="ctr">
          <a:solidFill>
            <a:srgbClr val="000000"/>
          </a:solidFill>
          <a:prstDash val="solid"/>
          <a:round/>
          <a:headEnd len="med" w="med" type="none"/>
          <a:tailEnd len="med" w="med" type="none"/>
        </a:ln>
        <a:effectLst/>
      </a:spPr>
      <a:bodyPr bIns="0" lIns="18288" rIns="0" upright="1" wrap="square" tIns="0" vertOverflow="clip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b="0" l="0" r="0" t="0"/>
          <a:pathLst/>
        </a:custGeom>
        <a:solidFill>
          <a:srgbClr val="FFFFFF"/>
        </a:solidFill>
        <a:ln cap="flat" cmpd="sng" w="9525" algn="ctr">
          <a:solidFill>
            <a:srgbClr val="000000"/>
          </a:solidFill>
          <a:prstDash val="solid"/>
          <a:round/>
          <a:headEnd len="med" w="med" type="none"/>
          <a:tailEnd len="med" w="med" type="none"/>
        </a:ln>
        <a:effectLst/>
      </a:spPr>
      <a:bodyPr bIns="0" lIns="18288" rIns="0" upright="1" wrap="square" tIns="0" vertOverflow="clip"/>
      <a:lstStyle/>
    </a:lnDef>
  </a:objectDefaults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.71"/>
    <col customWidth="1" min="2" max="2" width="26.71"/>
    <col customWidth="1" min="3" max="3" width="4.29"/>
    <col customWidth="1" min="4" max="4" width="26.71"/>
    <col customWidth="1" min="5" max="5" width="4.0"/>
    <col customWidth="1" min="6" max="6" width="26.71"/>
    <col customWidth="1" min="7" max="7" width="4.14"/>
    <col customWidth="1" min="8" max="8" width="26.71"/>
    <col customWidth="1" min="9" max="9" width="2.71"/>
    <col customWidth="1" hidden="1" min="10" max="10" width="2.86"/>
    <col customWidth="1" min="11" max="11" width="29.0"/>
    <col customWidth="1" hidden="1" min="12" max="12" width="5.71"/>
    <col customWidth="1" min="13" max="13" width="1.57"/>
    <col customWidth="1" min="14" max="15" width="24.43"/>
    <col customWidth="1" min="16" max="17" width="19.43"/>
  </cols>
  <sheetData>
    <row r="1" ht="12.75" customHeight="1">
      <c r="B1" s="1"/>
      <c r="C1" s="1"/>
      <c r="D1" s="1"/>
      <c r="E1" s="1"/>
      <c r="F1" s="1"/>
      <c r="G1" s="1"/>
      <c r="H1" s="1"/>
      <c r="I1" s="1"/>
      <c r="J1" s="1"/>
    </row>
    <row r="2" ht="12.75" customHeight="1">
      <c r="B2" s="1"/>
      <c r="C2" s="1"/>
      <c r="D2" s="1"/>
      <c r="E2" s="1"/>
      <c r="F2" s="1"/>
      <c r="G2" s="1"/>
      <c r="H2" s="1"/>
      <c r="I2" s="1"/>
      <c r="J2" s="1"/>
    </row>
    <row r="3" ht="12.75" customHeight="1">
      <c r="B3" s="2"/>
      <c r="C3" s="2"/>
      <c r="D3" s="2"/>
      <c r="E3" s="2"/>
      <c r="F3" s="2"/>
      <c r="G3" s="2"/>
      <c r="H3" s="2"/>
      <c r="I3" s="2"/>
      <c r="J3" s="1"/>
    </row>
    <row r="4" ht="12.75" customHeight="1">
      <c r="B4" s="3"/>
      <c r="C4" s="2"/>
      <c r="D4" s="4"/>
      <c r="E4" s="5"/>
      <c r="F4" s="2"/>
      <c r="G4" s="2"/>
      <c r="H4" s="2"/>
      <c r="I4" s="2"/>
      <c r="J4" s="1"/>
    </row>
    <row r="5" ht="12.75" customHeight="1">
      <c r="B5" s="3"/>
      <c r="C5" s="2"/>
      <c r="D5" s="4"/>
      <c r="E5" s="5"/>
      <c r="F5" s="2"/>
      <c r="G5" s="2"/>
      <c r="H5" s="2"/>
      <c r="I5" s="2"/>
      <c r="J5" s="1"/>
    </row>
    <row r="6" ht="12.75" customHeight="1">
      <c r="B6" s="3"/>
      <c r="C6" s="2"/>
      <c r="D6" s="4"/>
      <c r="E6" s="5"/>
      <c r="F6" s="2"/>
      <c r="G6" s="2"/>
      <c r="H6" s="2"/>
      <c r="I6" s="2"/>
      <c r="J6" s="1"/>
    </row>
    <row r="7" ht="12.75" customHeight="1">
      <c r="B7" s="3"/>
      <c r="C7" s="2"/>
      <c r="D7" s="4"/>
      <c r="E7" s="5"/>
      <c r="F7" s="2"/>
      <c r="G7" s="2"/>
      <c r="H7" s="2"/>
      <c r="I7" s="2"/>
      <c r="J7" s="1"/>
    </row>
    <row r="8" ht="12.75" customHeight="1">
      <c r="B8" s="6"/>
      <c r="C8" s="6"/>
      <c r="D8" s="6"/>
      <c r="E8" s="6"/>
      <c r="F8" s="6"/>
      <c r="G8" s="6"/>
      <c r="H8" s="6"/>
      <c r="I8" s="6"/>
    </row>
    <row r="9" ht="12.75" customHeight="1"/>
    <row r="10" ht="12.75" customHeight="1">
      <c r="B10" s="7" t="s">
        <v>0</v>
      </c>
      <c r="C10" s="8"/>
      <c r="D10" s="8"/>
      <c r="E10" s="8"/>
      <c r="F10" s="8"/>
      <c r="G10" s="8"/>
      <c r="H10" s="9"/>
      <c r="I10" s="10"/>
      <c r="J10" s="10"/>
      <c r="K10" s="11" t="s">
        <v>1</v>
      </c>
      <c r="L10" s="8"/>
      <c r="M10" s="8"/>
      <c r="N10" s="9"/>
      <c r="O10" s="10"/>
      <c r="P10" s="10"/>
      <c r="Q10" s="10"/>
    </row>
    <row r="11" ht="12.75" customHeight="1">
      <c r="B11" s="12"/>
      <c r="C11" s="13"/>
      <c r="D11" s="13"/>
      <c r="E11" s="13"/>
      <c r="F11" s="13"/>
      <c r="G11" s="13"/>
      <c r="H11" s="14"/>
      <c r="I11" s="10"/>
      <c r="J11" s="10"/>
      <c r="K11" s="12"/>
      <c r="L11" s="13"/>
      <c r="M11" s="13"/>
      <c r="N11" s="14"/>
      <c r="O11" s="10"/>
      <c r="P11" s="10"/>
      <c r="Q11" s="10"/>
    </row>
    <row r="12" ht="7.5" customHeight="1"/>
    <row r="13" ht="12.75" customHeight="1">
      <c r="B13" s="15" t="s">
        <v>2</v>
      </c>
      <c r="C13" s="16"/>
      <c r="D13" s="17"/>
      <c r="E13" s="18"/>
      <c r="F13" s="15" t="s">
        <v>3</v>
      </c>
      <c r="G13" s="16"/>
      <c r="H13" s="17"/>
      <c r="I13" s="1"/>
      <c r="J13" s="1"/>
      <c r="K13" s="19" t="s">
        <v>4</v>
      </c>
      <c r="N13" s="20" t="s">
        <v>5</v>
      </c>
    </row>
    <row r="14" ht="12.75" customHeight="1">
      <c r="B14" s="21" t="str">
        <f>K32</f>
        <v>SAN LUIS F.C.</v>
      </c>
      <c r="C14" s="22"/>
      <c r="D14" s="23" t="str">
        <f>K33</f>
        <v>LIBRE</v>
      </c>
      <c r="F14" s="21" t="str">
        <f>K33</f>
        <v>LIBRE</v>
      </c>
      <c r="G14" s="22"/>
      <c r="H14" s="23" t="str">
        <f t="shared" ref="H14:H23" si="1">K22</f>
        <v>BELGRANO (CBA.)</v>
      </c>
      <c r="I14" s="1"/>
      <c r="J14" s="1"/>
      <c r="K14" s="24" t="s">
        <v>6</v>
      </c>
      <c r="L14" s="24">
        <v>1.0</v>
      </c>
      <c r="N14" s="24" t="s">
        <v>7</v>
      </c>
    </row>
    <row r="15" ht="12.75" customHeight="1">
      <c r="B15" s="25" t="str">
        <f>K31</f>
        <v>RACING CLUB</v>
      </c>
      <c r="C15" s="26" t="s">
        <v>8</v>
      </c>
      <c r="D15" s="27" t="str">
        <f t="shared" ref="D15:D23" si="2">K14</f>
        <v>G. Y ESGRIMA L.P.</v>
      </c>
      <c r="F15" s="25" t="str">
        <f>K21</f>
        <v>INDEPENDIENTE</v>
      </c>
      <c r="G15" s="26" t="s">
        <v>8</v>
      </c>
      <c r="H15" s="27" t="str">
        <f t="shared" si="1"/>
        <v>ESTUDIANTES</v>
      </c>
      <c r="I15" s="1"/>
      <c r="J15" s="1"/>
      <c r="K15" s="24" t="s">
        <v>9</v>
      </c>
      <c r="L15" s="28">
        <v>2.0</v>
      </c>
      <c r="N15" s="24" t="s">
        <v>10</v>
      </c>
    </row>
    <row r="16" ht="12.75" customHeight="1">
      <c r="B16" s="25" t="str">
        <f>K30</f>
        <v>SAN LORENZO</v>
      </c>
      <c r="C16" s="26" t="s">
        <v>8</v>
      </c>
      <c r="D16" s="27" t="str">
        <f t="shared" si="2"/>
        <v>ROSARIO CTRAL.</v>
      </c>
      <c r="F16" s="25" t="str">
        <f>K20</f>
        <v>HURACÁN</v>
      </c>
      <c r="G16" s="26" t="s">
        <v>8</v>
      </c>
      <c r="H16" s="27" t="str">
        <f t="shared" si="1"/>
        <v>ESTUDIANTES DE L.P.</v>
      </c>
      <c r="I16" s="1"/>
      <c r="J16" s="1"/>
      <c r="K16" s="24" t="s">
        <v>11</v>
      </c>
      <c r="L16" s="28">
        <v>3.0</v>
      </c>
      <c r="N16" s="24" t="s">
        <v>12</v>
      </c>
    </row>
    <row r="17" ht="12.75" customHeight="1">
      <c r="B17" s="25" t="str">
        <f>K29</f>
        <v>RIVER PLATE</v>
      </c>
      <c r="C17" s="26" t="s">
        <v>8</v>
      </c>
      <c r="D17" s="27" t="str">
        <f t="shared" si="2"/>
        <v>PLATENSE</v>
      </c>
      <c r="F17" s="25" t="str">
        <f>K19</f>
        <v>BOCA JRS.</v>
      </c>
      <c r="G17" s="26" t="s">
        <v>8</v>
      </c>
      <c r="H17" s="27" t="str">
        <f t="shared" si="1"/>
        <v>NEWELL´S OLD BOYS</v>
      </c>
      <c r="I17" s="29"/>
      <c r="J17" s="29"/>
      <c r="K17" s="24" t="s">
        <v>7</v>
      </c>
      <c r="L17" s="28">
        <v>4.0</v>
      </c>
      <c r="N17" s="24" t="s">
        <v>13</v>
      </c>
    </row>
    <row r="18" ht="12.75" customHeight="1">
      <c r="B18" s="25" t="str">
        <f>K28</f>
        <v>VÉLEZ SARSFIELD</v>
      </c>
      <c r="C18" s="26" t="s">
        <v>8</v>
      </c>
      <c r="D18" s="27" t="str">
        <f t="shared" si="2"/>
        <v>BANFIELD</v>
      </c>
      <c r="F18" s="25" t="str">
        <f>K18</f>
        <v>FERRO CARRIL OESTE</v>
      </c>
      <c r="G18" s="26" t="s">
        <v>8</v>
      </c>
      <c r="H18" s="27" t="str">
        <f t="shared" si="1"/>
        <v>UAI - URQUIZA</v>
      </c>
      <c r="I18" s="30"/>
      <c r="J18" s="30"/>
      <c r="K18" s="24" t="s">
        <v>14</v>
      </c>
      <c r="L18" s="28">
        <v>5.0</v>
      </c>
      <c r="N18" s="24" t="s">
        <v>15</v>
      </c>
    </row>
    <row r="19" ht="12.75" customHeight="1">
      <c r="B19" s="25" t="str">
        <f>K27</f>
        <v>S.A.T.</v>
      </c>
      <c r="C19" s="26" t="s">
        <v>8</v>
      </c>
      <c r="D19" s="27" t="str">
        <f t="shared" si="2"/>
        <v>FERRO CARRIL OESTE</v>
      </c>
      <c r="F19" s="25" t="str">
        <f>K17</f>
        <v>BANFIELD</v>
      </c>
      <c r="G19" s="26" t="s">
        <v>8</v>
      </c>
      <c r="H19" s="27" t="str">
        <f t="shared" si="1"/>
        <v>S.A.T.</v>
      </c>
      <c r="I19" s="31"/>
      <c r="J19" s="31"/>
      <c r="K19" s="24" t="s">
        <v>12</v>
      </c>
      <c r="L19" s="28">
        <v>6.0</v>
      </c>
      <c r="N19" s="24" t="s">
        <v>14</v>
      </c>
    </row>
    <row r="20" ht="12.75" customHeight="1">
      <c r="B20" s="25" t="str">
        <f>K26</f>
        <v>UAI - URQUIZA</v>
      </c>
      <c r="C20" s="26" t="s">
        <v>8</v>
      </c>
      <c r="D20" s="27" t="str">
        <f t="shared" si="2"/>
        <v>BOCA JRS.</v>
      </c>
      <c r="F20" s="25" t="str">
        <f>K16</f>
        <v>PLATENSE</v>
      </c>
      <c r="G20" s="26" t="s">
        <v>8</v>
      </c>
      <c r="H20" s="27" t="str">
        <f t="shared" si="1"/>
        <v>VÉLEZ SARSFIELD</v>
      </c>
      <c r="I20" s="31"/>
      <c r="J20" s="31"/>
      <c r="K20" s="24" t="s">
        <v>16</v>
      </c>
      <c r="L20" s="28">
        <v>7.0</v>
      </c>
      <c r="N20" s="24" t="s">
        <v>6</v>
      </c>
    </row>
    <row r="21" ht="12.75" customHeight="1">
      <c r="B21" s="25" t="str">
        <f>K25</f>
        <v>NEWELL´S OLD BOYS</v>
      </c>
      <c r="C21" s="26" t="s">
        <v>8</v>
      </c>
      <c r="D21" s="27" t="str">
        <f t="shared" si="2"/>
        <v>HURACÁN</v>
      </c>
      <c r="F21" s="25" t="str">
        <f>K15</f>
        <v>ROSARIO CTRAL.</v>
      </c>
      <c r="G21" s="26" t="s">
        <v>8</v>
      </c>
      <c r="H21" s="27" t="str">
        <f t="shared" si="1"/>
        <v>RIVER PLATE</v>
      </c>
      <c r="I21" s="31"/>
      <c r="J21" s="31"/>
      <c r="K21" s="24" t="s">
        <v>17</v>
      </c>
      <c r="L21" s="28">
        <v>8.0</v>
      </c>
      <c r="N21" s="24" t="s">
        <v>16</v>
      </c>
    </row>
    <row r="22" ht="12.75" customHeight="1">
      <c r="B22" s="25" t="str">
        <f>K24</f>
        <v>ESTUDIANTES DE L.P.</v>
      </c>
      <c r="C22" s="26" t="s">
        <v>8</v>
      </c>
      <c r="D22" s="27" t="str">
        <f t="shared" si="2"/>
        <v>INDEPENDIENTE</v>
      </c>
      <c r="F22" s="25" t="str">
        <f>K14</f>
        <v>G. Y ESGRIMA L.P.</v>
      </c>
      <c r="G22" s="26" t="s">
        <v>8</v>
      </c>
      <c r="H22" s="27" t="str">
        <f t="shared" si="1"/>
        <v>SAN LORENZO</v>
      </c>
      <c r="I22" s="31"/>
      <c r="J22" s="31"/>
      <c r="K22" s="24" t="s">
        <v>10</v>
      </c>
      <c r="L22" s="28">
        <v>9.0</v>
      </c>
      <c r="N22" s="24" t="s">
        <v>17</v>
      </c>
    </row>
    <row r="23" ht="12.75" customHeight="1">
      <c r="B23" s="25" t="str">
        <f>K23</f>
        <v>ESTUDIANTES</v>
      </c>
      <c r="C23" s="26" t="s">
        <v>8</v>
      </c>
      <c r="D23" s="27" t="str">
        <f t="shared" si="2"/>
        <v>BELGRANO (CBA.)</v>
      </c>
      <c r="F23" s="25" t="str">
        <f>K32</f>
        <v>SAN LUIS F.C.</v>
      </c>
      <c r="G23" s="26" t="s">
        <v>8</v>
      </c>
      <c r="H23" s="27" t="str">
        <f t="shared" si="1"/>
        <v>RACING CLUB</v>
      </c>
      <c r="I23" s="31"/>
      <c r="J23" s="31"/>
      <c r="K23" s="24" t="s">
        <v>13</v>
      </c>
      <c r="L23" s="28">
        <v>10.0</v>
      </c>
      <c r="N23" s="24" t="s">
        <v>18</v>
      </c>
    </row>
    <row r="24" ht="12.75" customHeight="1">
      <c r="B24" s="15" t="s">
        <v>19</v>
      </c>
      <c r="C24" s="16"/>
      <c r="D24" s="17"/>
      <c r="E24" s="31"/>
      <c r="F24" s="15" t="s">
        <v>20</v>
      </c>
      <c r="G24" s="16"/>
      <c r="H24" s="17"/>
      <c r="I24" s="31"/>
      <c r="J24" s="31"/>
      <c r="K24" s="24" t="s">
        <v>15</v>
      </c>
      <c r="L24" s="28">
        <v>11.0</v>
      </c>
      <c r="N24" s="24" t="s">
        <v>11</v>
      </c>
    </row>
    <row r="25" ht="12.75" customHeight="1">
      <c r="B25" s="21" t="str">
        <f>K31</f>
        <v>RACING CLUB</v>
      </c>
      <c r="C25" s="22"/>
      <c r="D25" s="23" t="str">
        <f>K33</f>
        <v>LIBRE</v>
      </c>
      <c r="F25" s="21" t="str">
        <f>K33</f>
        <v>LIBRE</v>
      </c>
      <c r="G25" s="22"/>
      <c r="H25" s="23" t="str">
        <f t="shared" ref="H25:H34" si="3">K21</f>
        <v>INDEPENDIENTE</v>
      </c>
      <c r="I25" s="31"/>
      <c r="J25" s="31"/>
      <c r="K25" s="24" t="s">
        <v>18</v>
      </c>
      <c r="L25" s="28">
        <v>12.0</v>
      </c>
      <c r="N25" s="24" t="s">
        <v>21</v>
      </c>
    </row>
    <row r="26" ht="12.75" customHeight="1">
      <c r="B26" s="25" t="str">
        <f>K30</f>
        <v>SAN LORENZO</v>
      </c>
      <c r="C26" s="26" t="s">
        <v>8</v>
      </c>
      <c r="D26" s="27" t="str">
        <f>K32</f>
        <v>SAN LUIS F.C.</v>
      </c>
      <c r="F26" s="25" t="str">
        <f>K20</f>
        <v>HURACÁN</v>
      </c>
      <c r="G26" s="26" t="s">
        <v>8</v>
      </c>
      <c r="H26" s="27" t="str">
        <f t="shared" si="3"/>
        <v>BELGRANO (CBA.)</v>
      </c>
      <c r="I26" s="31"/>
      <c r="J26" s="31"/>
      <c r="K26" s="24" t="s">
        <v>22</v>
      </c>
      <c r="L26" s="28">
        <v>13.0</v>
      </c>
      <c r="N26" s="24" t="s">
        <v>23</v>
      </c>
    </row>
    <row r="27" ht="12.75" customHeight="1">
      <c r="B27" s="25" t="str">
        <f>K29</f>
        <v>RIVER PLATE</v>
      </c>
      <c r="C27" s="26" t="s">
        <v>8</v>
      </c>
      <c r="D27" s="27" t="str">
        <f t="shared" ref="D27:D34" si="4">K14</f>
        <v>G. Y ESGRIMA L.P.</v>
      </c>
      <c r="F27" s="25" t="str">
        <f>K19</f>
        <v>BOCA JRS.</v>
      </c>
      <c r="G27" s="26" t="s">
        <v>8</v>
      </c>
      <c r="H27" s="27" t="str">
        <f t="shared" si="3"/>
        <v>ESTUDIANTES</v>
      </c>
      <c r="I27" s="31"/>
      <c r="J27" s="31"/>
      <c r="K27" s="24" t="s">
        <v>24</v>
      </c>
      <c r="L27" s="28">
        <v>14.0</v>
      </c>
      <c r="N27" s="24" t="s">
        <v>9</v>
      </c>
    </row>
    <row r="28" ht="12.75" customHeight="1">
      <c r="B28" s="25" t="str">
        <f>K28</f>
        <v>VÉLEZ SARSFIELD</v>
      </c>
      <c r="C28" s="26" t="s">
        <v>8</v>
      </c>
      <c r="D28" s="27" t="str">
        <f t="shared" si="4"/>
        <v>ROSARIO CTRAL.</v>
      </c>
      <c r="F28" s="25" t="str">
        <f>K18</f>
        <v>FERRO CARRIL OESTE</v>
      </c>
      <c r="G28" s="26" t="s">
        <v>8</v>
      </c>
      <c r="H28" s="27" t="str">
        <f t="shared" si="3"/>
        <v>ESTUDIANTES DE L.P.</v>
      </c>
      <c r="I28" s="29"/>
      <c r="J28" s="29"/>
      <c r="K28" s="24" t="s">
        <v>25</v>
      </c>
      <c r="L28" s="28">
        <v>15.0</v>
      </c>
      <c r="N28" s="24" t="s">
        <v>24</v>
      </c>
    </row>
    <row r="29" ht="12.75" customHeight="1">
      <c r="B29" s="25" t="str">
        <f>K27</f>
        <v>S.A.T.</v>
      </c>
      <c r="C29" s="26" t="s">
        <v>8</v>
      </c>
      <c r="D29" s="27" t="str">
        <f t="shared" si="4"/>
        <v>PLATENSE</v>
      </c>
      <c r="F29" s="25" t="str">
        <f>K17</f>
        <v>BANFIELD</v>
      </c>
      <c r="G29" s="26" t="s">
        <v>8</v>
      </c>
      <c r="H29" s="27" t="str">
        <f t="shared" si="3"/>
        <v>NEWELL´S OLD BOYS</v>
      </c>
      <c r="I29" s="30"/>
      <c r="J29" s="30"/>
      <c r="K29" s="24" t="s">
        <v>23</v>
      </c>
      <c r="L29" s="28">
        <v>16.0</v>
      </c>
      <c r="N29" s="24" t="s">
        <v>26</v>
      </c>
    </row>
    <row r="30" ht="12.75" customHeight="1">
      <c r="B30" s="25" t="str">
        <f>K26</f>
        <v>UAI - URQUIZA</v>
      </c>
      <c r="C30" s="26" t="s">
        <v>8</v>
      </c>
      <c r="D30" s="27" t="str">
        <f t="shared" si="4"/>
        <v>BANFIELD</v>
      </c>
      <c r="F30" s="25" t="str">
        <f>K16</f>
        <v>PLATENSE</v>
      </c>
      <c r="G30" s="26" t="s">
        <v>8</v>
      </c>
      <c r="H30" s="27" t="str">
        <f t="shared" si="3"/>
        <v>UAI - URQUIZA</v>
      </c>
      <c r="I30" s="31"/>
      <c r="J30" s="31"/>
      <c r="K30" s="24" t="s">
        <v>26</v>
      </c>
      <c r="L30" s="28">
        <v>17.0</v>
      </c>
      <c r="N30" s="24" t="s">
        <v>27</v>
      </c>
    </row>
    <row r="31" ht="12.75" customHeight="1">
      <c r="B31" s="25" t="str">
        <f>K25</f>
        <v>NEWELL´S OLD BOYS</v>
      </c>
      <c r="C31" s="26" t="s">
        <v>8</v>
      </c>
      <c r="D31" s="27" t="str">
        <f t="shared" si="4"/>
        <v>FERRO CARRIL OESTE</v>
      </c>
      <c r="F31" s="25" t="str">
        <f>K15</f>
        <v>ROSARIO CTRAL.</v>
      </c>
      <c r="G31" s="26" t="s">
        <v>8</v>
      </c>
      <c r="H31" s="27" t="str">
        <f t="shared" si="3"/>
        <v>S.A.T.</v>
      </c>
      <c r="I31" s="31"/>
      <c r="J31" s="31"/>
      <c r="K31" s="24" t="s">
        <v>21</v>
      </c>
      <c r="L31" s="28">
        <v>18.0</v>
      </c>
      <c r="N31" s="24" t="s">
        <v>22</v>
      </c>
    </row>
    <row r="32" ht="12.75" customHeight="1">
      <c r="B32" s="25" t="str">
        <f>K24</f>
        <v>ESTUDIANTES DE L.P.</v>
      </c>
      <c r="C32" s="26" t="s">
        <v>8</v>
      </c>
      <c r="D32" s="27" t="str">
        <f t="shared" si="4"/>
        <v>BOCA JRS.</v>
      </c>
      <c r="F32" s="25" t="str">
        <f>K14</f>
        <v>G. Y ESGRIMA L.P.</v>
      </c>
      <c r="G32" s="26" t="s">
        <v>8</v>
      </c>
      <c r="H32" s="27" t="str">
        <f t="shared" si="3"/>
        <v>VÉLEZ SARSFIELD</v>
      </c>
      <c r="I32" s="31"/>
      <c r="J32" s="31"/>
      <c r="K32" s="24" t="s">
        <v>27</v>
      </c>
      <c r="L32" s="32"/>
      <c r="N32" s="24" t="s">
        <v>25</v>
      </c>
    </row>
    <row r="33" ht="12.75" customHeight="1">
      <c r="B33" s="25" t="str">
        <f>K23</f>
        <v>ESTUDIANTES</v>
      </c>
      <c r="C33" s="26" t="s">
        <v>8</v>
      </c>
      <c r="D33" s="27" t="str">
        <f t="shared" si="4"/>
        <v>HURACÁN</v>
      </c>
      <c r="F33" s="25" t="str">
        <f>K32</f>
        <v>SAN LUIS F.C.</v>
      </c>
      <c r="G33" s="26" t="s">
        <v>8</v>
      </c>
      <c r="H33" s="27" t="str">
        <f t="shared" si="3"/>
        <v>RIVER PLATE</v>
      </c>
      <c r="I33" s="31"/>
      <c r="J33" s="31"/>
      <c r="K33" s="31" t="s">
        <v>28</v>
      </c>
      <c r="L33" s="18"/>
      <c r="M33" s="33"/>
      <c r="N33" s="31" t="s">
        <v>28</v>
      </c>
    </row>
    <row r="34" ht="12.75" customHeight="1">
      <c r="B34" s="34" t="str">
        <f>K22</f>
        <v>BELGRANO (CBA.)</v>
      </c>
      <c r="C34" s="35" t="s">
        <v>8</v>
      </c>
      <c r="D34" s="36" t="str">
        <f t="shared" si="4"/>
        <v>INDEPENDIENTE</v>
      </c>
      <c r="F34" s="34" t="str">
        <f>K31</f>
        <v>RACING CLUB</v>
      </c>
      <c r="G34" s="35" t="s">
        <v>8</v>
      </c>
      <c r="H34" s="36" t="str">
        <f t="shared" si="3"/>
        <v>SAN LORENZO</v>
      </c>
      <c r="I34" s="31"/>
      <c r="J34" s="31"/>
      <c r="K34" s="30"/>
      <c r="L34" s="37"/>
      <c r="M34" s="33"/>
      <c r="N34" s="33">
        <v>1.0</v>
      </c>
    </row>
    <row r="35" ht="12.75" customHeight="1">
      <c r="B35" s="38"/>
      <c r="C35" s="31"/>
      <c r="D35" s="38"/>
      <c r="E35" s="30"/>
      <c r="F35" s="38"/>
      <c r="G35" s="31"/>
      <c r="H35" s="38"/>
      <c r="I35" s="31"/>
      <c r="J35" s="31"/>
      <c r="K35" s="30"/>
      <c r="L35" s="37"/>
      <c r="M35" s="33"/>
      <c r="N35" s="33">
        <v>2.0</v>
      </c>
    </row>
    <row r="36" ht="12.75" hidden="1" customHeight="1">
      <c r="B36" s="31"/>
      <c r="C36" s="31"/>
      <c r="D36" s="31"/>
      <c r="E36" s="30"/>
      <c r="F36" s="31"/>
      <c r="G36" s="31"/>
      <c r="H36" s="31"/>
      <c r="I36" s="31"/>
      <c r="J36" s="31"/>
      <c r="K36" s="1"/>
      <c r="L36" s="1"/>
      <c r="M36" s="39"/>
      <c r="N36" s="40">
        <v>3.0</v>
      </c>
    </row>
    <row r="37" ht="12.75" hidden="1" customHeight="1">
      <c r="B37" s="31"/>
      <c r="C37" s="31"/>
      <c r="D37" s="31"/>
      <c r="E37" s="30"/>
      <c r="F37" s="31"/>
      <c r="G37" s="31"/>
      <c r="H37" s="31"/>
      <c r="I37" s="31"/>
      <c r="J37" s="31"/>
      <c r="K37" s="1"/>
      <c r="L37" s="1"/>
      <c r="M37" s="39"/>
      <c r="N37" s="40">
        <v>4.0</v>
      </c>
    </row>
    <row r="38" ht="12.75" hidden="1" customHeight="1">
      <c r="I38" s="31"/>
      <c r="J38" s="31"/>
      <c r="K38" s="1"/>
      <c r="L38" s="1"/>
      <c r="M38" s="39"/>
      <c r="N38" s="40">
        <v>5.0</v>
      </c>
    </row>
    <row r="39" ht="12.75" hidden="1" customHeight="1">
      <c r="I39" s="31"/>
      <c r="J39" s="31"/>
      <c r="K39" s="1"/>
      <c r="L39" s="1"/>
      <c r="M39" s="39"/>
      <c r="N39" s="40">
        <v>6.0</v>
      </c>
    </row>
    <row r="40" ht="12.75" hidden="1" customHeight="1">
      <c r="I40" s="31"/>
      <c r="J40" s="31"/>
      <c r="K40" s="1"/>
      <c r="L40" s="1"/>
      <c r="M40" s="39"/>
      <c r="N40" s="40">
        <v>7.0</v>
      </c>
    </row>
    <row r="41" ht="12.75" hidden="1" customHeight="1">
      <c r="I41" s="31"/>
      <c r="J41" s="31"/>
      <c r="K41" s="1"/>
      <c r="L41" s="1"/>
      <c r="M41" s="39"/>
      <c r="N41" s="40">
        <v>8.0</v>
      </c>
    </row>
    <row r="42" ht="12.75" hidden="1" customHeight="1">
      <c r="B42" s="31"/>
      <c r="C42" s="31"/>
      <c r="D42" s="31"/>
      <c r="E42" s="30"/>
      <c r="F42" s="31"/>
      <c r="G42" s="31"/>
      <c r="H42" s="31"/>
      <c r="I42" s="31"/>
      <c r="J42" s="31"/>
      <c r="K42" s="1"/>
      <c r="L42" s="1"/>
      <c r="M42" s="39"/>
      <c r="N42" s="40">
        <v>9.0</v>
      </c>
    </row>
    <row r="43" ht="12.75" hidden="1" customHeight="1">
      <c r="B43" s="37"/>
      <c r="C43" s="41"/>
      <c r="D43" s="42"/>
      <c r="E43" s="30"/>
      <c r="F43" s="30"/>
      <c r="G43" s="30"/>
      <c r="H43" s="30"/>
      <c r="I43" s="30"/>
      <c r="J43" s="30"/>
      <c r="K43" s="1"/>
      <c r="L43" s="1"/>
      <c r="M43" s="39"/>
      <c r="N43" s="40">
        <v>10.0</v>
      </c>
    </row>
    <row r="44" ht="10.5" hidden="1" customHeight="1">
      <c r="B44" s="37"/>
      <c r="C44" s="41"/>
      <c r="D44" s="42"/>
      <c r="E44" s="30"/>
      <c r="F44" s="30"/>
      <c r="G44" s="30"/>
      <c r="H44" s="30"/>
      <c r="I44" s="30"/>
      <c r="J44" s="30"/>
      <c r="K44" s="1"/>
      <c r="L44" s="1"/>
      <c r="M44" s="39"/>
      <c r="N44" s="40">
        <v>11.0</v>
      </c>
    </row>
    <row r="45" ht="12.75" hidden="1" customHeight="1">
      <c r="B45" s="37"/>
      <c r="C45" s="41"/>
      <c r="D45" s="42"/>
      <c r="E45" s="30"/>
      <c r="F45" s="30"/>
      <c r="G45" s="30"/>
      <c r="H45" s="30"/>
      <c r="I45" s="30"/>
      <c r="J45" s="30"/>
      <c r="K45" s="1"/>
      <c r="L45" s="1"/>
      <c r="M45" s="39"/>
      <c r="N45" s="40">
        <v>12.0</v>
      </c>
    </row>
    <row r="46" ht="12.75" hidden="1" customHeight="1">
      <c r="B46" s="37"/>
      <c r="C46" s="41"/>
      <c r="D46" s="42"/>
      <c r="E46" s="30"/>
      <c r="F46" s="30"/>
      <c r="G46" s="30"/>
      <c r="H46" s="30"/>
      <c r="I46" s="30"/>
      <c r="J46" s="30"/>
      <c r="K46" s="1"/>
      <c r="L46" s="1"/>
      <c r="M46" s="39"/>
      <c r="N46" s="40">
        <v>13.0</v>
      </c>
    </row>
    <row r="47" ht="12.75" hidden="1" customHeight="1">
      <c r="B47" s="37"/>
      <c r="C47" s="41"/>
      <c r="D47" s="42"/>
      <c r="E47" s="30"/>
      <c r="F47" s="30"/>
      <c r="G47" s="30"/>
      <c r="H47" s="30"/>
      <c r="I47" s="30"/>
      <c r="J47" s="30"/>
      <c r="K47" s="1"/>
      <c r="L47" s="1"/>
      <c r="M47" s="39"/>
      <c r="N47" s="40">
        <v>14.0</v>
      </c>
    </row>
    <row r="48" ht="12.75" hidden="1" customHeight="1">
      <c r="B48" s="37"/>
      <c r="C48" s="41"/>
      <c r="D48" s="42"/>
      <c r="E48" s="30"/>
      <c r="F48" s="30"/>
      <c r="G48" s="30"/>
      <c r="H48" s="30"/>
      <c r="I48" s="30"/>
      <c r="J48" s="30"/>
      <c r="K48" s="1"/>
      <c r="L48" s="1"/>
      <c r="M48" s="39"/>
      <c r="N48" s="40">
        <v>15.0</v>
      </c>
    </row>
    <row r="49" ht="12.75" hidden="1" customHeight="1">
      <c r="B49" s="37"/>
      <c r="C49" s="41"/>
      <c r="D49" s="42"/>
      <c r="E49" s="30"/>
      <c r="F49" s="30"/>
      <c r="G49" s="30"/>
      <c r="H49" s="30"/>
      <c r="I49" s="30"/>
      <c r="J49" s="30"/>
      <c r="K49" s="1"/>
      <c r="L49" s="1"/>
      <c r="M49" s="39"/>
      <c r="N49" s="40">
        <v>16.0</v>
      </c>
    </row>
    <row r="50" ht="12.75" hidden="1" customHeight="1">
      <c r="B50" s="37"/>
      <c r="C50" s="41"/>
      <c r="D50" s="42"/>
      <c r="E50" s="30"/>
      <c r="F50" s="30"/>
      <c r="G50" s="30"/>
      <c r="H50" s="30"/>
      <c r="I50" s="30"/>
      <c r="J50" s="30"/>
      <c r="K50" s="1"/>
      <c r="L50" s="1"/>
      <c r="M50" s="39"/>
      <c r="N50" s="40">
        <v>17.0</v>
      </c>
    </row>
    <row r="51" ht="12.0" hidden="1" customHeight="1">
      <c r="B51" s="37"/>
      <c r="C51" s="41"/>
      <c r="D51" s="42"/>
      <c r="E51" s="30"/>
      <c r="F51" s="30"/>
      <c r="G51" s="30"/>
      <c r="H51" s="30"/>
      <c r="I51" s="30"/>
      <c r="J51" s="30"/>
      <c r="K51" s="1"/>
      <c r="L51" s="1"/>
      <c r="M51" s="39"/>
      <c r="N51" s="40">
        <v>18.0</v>
      </c>
    </row>
    <row r="52" ht="12.0" hidden="1" customHeight="1">
      <c r="B52" s="37"/>
      <c r="C52" s="41"/>
      <c r="D52" s="42"/>
      <c r="E52" s="30"/>
      <c r="F52" s="30"/>
      <c r="G52" s="30"/>
      <c r="H52" s="30"/>
      <c r="I52" s="30"/>
      <c r="J52" s="30"/>
      <c r="K52" s="1"/>
      <c r="L52" s="1"/>
      <c r="M52" s="39"/>
      <c r="N52" s="40">
        <v>19.0</v>
      </c>
    </row>
    <row r="53" ht="12.0" hidden="1" customHeight="1">
      <c r="B53" s="7" t="s">
        <v>29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9"/>
      <c r="N53" s="40">
        <v>20.0</v>
      </c>
    </row>
    <row r="54" ht="10.5" hidden="1" customHeight="1">
      <c r="B54" s="12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4"/>
      <c r="N54" s="10"/>
    </row>
    <row r="55" ht="12.0" hidden="1" customHeight="1">
      <c r="B55" s="37"/>
      <c r="C55" s="41"/>
      <c r="D55" s="42"/>
      <c r="E55" s="30"/>
      <c r="F55" s="30"/>
      <c r="G55" s="30"/>
      <c r="H55" s="30"/>
      <c r="I55" s="30"/>
      <c r="J55" s="30"/>
      <c r="K55" s="1"/>
      <c r="L55" s="1"/>
      <c r="M55" s="39"/>
    </row>
    <row r="56" ht="12.75" customHeight="1">
      <c r="B56" s="15" t="s">
        <v>30</v>
      </c>
      <c r="C56" s="16"/>
      <c r="D56" s="17"/>
      <c r="E56" s="18"/>
      <c r="F56" s="15" t="s">
        <v>31</v>
      </c>
      <c r="G56" s="16"/>
      <c r="H56" s="17"/>
      <c r="I56" s="29"/>
      <c r="J56" s="29"/>
      <c r="K56" s="43" t="s">
        <v>32</v>
      </c>
      <c r="L56" s="44"/>
      <c r="M56" s="39"/>
    </row>
    <row r="57" ht="12.75" customHeight="1">
      <c r="B57" s="21" t="str">
        <f>K30</f>
        <v>SAN LORENZO</v>
      </c>
      <c r="C57" s="22"/>
      <c r="D57" s="23" t="str">
        <f>K33</f>
        <v>LIBRE</v>
      </c>
      <c r="F57" s="21" t="str">
        <f>K33</f>
        <v>LIBRE</v>
      </c>
      <c r="G57" s="22"/>
      <c r="H57" s="23" t="str">
        <f t="shared" ref="H57:H66" si="5">K20</f>
        <v>HURACÁN</v>
      </c>
      <c r="I57" s="30"/>
      <c r="J57" s="30"/>
      <c r="K57" s="45" t="s">
        <v>33</v>
      </c>
      <c r="L57" s="1"/>
      <c r="M57" s="39"/>
    </row>
    <row r="58" ht="12.75" customHeight="1">
      <c r="B58" s="25" t="str">
        <f>K29</f>
        <v>RIVER PLATE</v>
      </c>
      <c r="C58" s="26" t="s">
        <v>8</v>
      </c>
      <c r="D58" s="27" t="str">
        <f t="shared" ref="D58:D59" si="6">K31</f>
        <v>RACING CLUB</v>
      </c>
      <c r="F58" s="25" t="str">
        <f>K19</f>
        <v>BOCA JRS.</v>
      </c>
      <c r="G58" s="26" t="s">
        <v>8</v>
      </c>
      <c r="H58" s="27" t="str">
        <f t="shared" si="5"/>
        <v>INDEPENDIENTE</v>
      </c>
      <c r="I58" s="31"/>
      <c r="J58" s="31"/>
      <c r="K58" s="45" t="s">
        <v>34</v>
      </c>
      <c r="L58" s="1"/>
      <c r="M58" s="39"/>
    </row>
    <row r="59" ht="12.75" customHeight="1">
      <c r="B59" s="25" t="str">
        <f>K28</f>
        <v>VÉLEZ SARSFIELD</v>
      </c>
      <c r="C59" s="26" t="s">
        <v>8</v>
      </c>
      <c r="D59" s="27" t="str">
        <f t="shared" si="6"/>
        <v>SAN LUIS F.C.</v>
      </c>
      <c r="F59" s="25" t="str">
        <f>K18</f>
        <v>FERRO CARRIL OESTE</v>
      </c>
      <c r="G59" s="26" t="s">
        <v>8</v>
      </c>
      <c r="H59" s="27" t="str">
        <f t="shared" si="5"/>
        <v>BELGRANO (CBA.)</v>
      </c>
      <c r="I59" s="31"/>
      <c r="J59" s="31"/>
      <c r="K59" s="45" t="s">
        <v>35</v>
      </c>
      <c r="L59" s="1"/>
      <c r="M59" s="39"/>
    </row>
    <row r="60" ht="12.75" customHeight="1">
      <c r="B60" s="25" t="str">
        <f>K27</f>
        <v>S.A.T.</v>
      </c>
      <c r="C60" s="26" t="s">
        <v>8</v>
      </c>
      <c r="D60" s="27" t="str">
        <f t="shared" ref="D60:D66" si="7">K14</f>
        <v>G. Y ESGRIMA L.P.</v>
      </c>
      <c r="F60" s="25" t="str">
        <f>K17</f>
        <v>BANFIELD</v>
      </c>
      <c r="G60" s="26" t="s">
        <v>8</v>
      </c>
      <c r="H60" s="27" t="str">
        <f t="shared" si="5"/>
        <v>ESTUDIANTES</v>
      </c>
      <c r="I60" s="31"/>
      <c r="J60" s="31"/>
      <c r="K60" s="45" t="s">
        <v>36</v>
      </c>
      <c r="L60" s="1"/>
      <c r="M60" s="39"/>
    </row>
    <row r="61" ht="12.75" customHeight="1">
      <c r="B61" s="25" t="str">
        <f>K26</f>
        <v>UAI - URQUIZA</v>
      </c>
      <c r="C61" s="26" t="s">
        <v>8</v>
      </c>
      <c r="D61" s="27" t="str">
        <f t="shared" si="7"/>
        <v>ROSARIO CTRAL.</v>
      </c>
      <c r="F61" s="25" t="str">
        <f>K16</f>
        <v>PLATENSE</v>
      </c>
      <c r="G61" s="26" t="s">
        <v>8</v>
      </c>
      <c r="H61" s="27" t="str">
        <f t="shared" si="5"/>
        <v>ESTUDIANTES DE L.P.</v>
      </c>
      <c r="I61" s="31"/>
      <c r="J61" s="31"/>
      <c r="K61" s="45" t="s">
        <v>37</v>
      </c>
      <c r="L61" s="1"/>
      <c r="M61" s="39"/>
    </row>
    <row r="62" ht="12.75" customHeight="1">
      <c r="B62" s="25" t="str">
        <f>K25</f>
        <v>NEWELL´S OLD BOYS</v>
      </c>
      <c r="C62" s="26" t="s">
        <v>8</v>
      </c>
      <c r="D62" s="27" t="str">
        <f t="shared" si="7"/>
        <v>PLATENSE</v>
      </c>
      <c r="F62" s="25" t="str">
        <f>K15</f>
        <v>ROSARIO CTRAL.</v>
      </c>
      <c r="G62" s="26" t="s">
        <v>8</v>
      </c>
      <c r="H62" s="27" t="str">
        <f t="shared" si="5"/>
        <v>NEWELL´S OLD BOYS</v>
      </c>
      <c r="I62" s="31"/>
      <c r="J62" s="31"/>
      <c r="K62" s="45" t="s">
        <v>38</v>
      </c>
      <c r="L62" s="1"/>
      <c r="M62" s="39"/>
    </row>
    <row r="63" ht="12.75" customHeight="1">
      <c r="B63" s="25" t="str">
        <f>K24</f>
        <v>ESTUDIANTES DE L.P.</v>
      </c>
      <c r="C63" s="26" t="s">
        <v>8</v>
      </c>
      <c r="D63" s="27" t="str">
        <f t="shared" si="7"/>
        <v>BANFIELD</v>
      </c>
      <c r="F63" s="25" t="str">
        <f>K14</f>
        <v>G. Y ESGRIMA L.P.</v>
      </c>
      <c r="G63" s="26" t="s">
        <v>8</v>
      </c>
      <c r="H63" s="27" t="str">
        <f t="shared" si="5"/>
        <v>UAI - URQUIZA</v>
      </c>
      <c r="I63" s="31"/>
      <c r="J63" s="31"/>
      <c r="K63" s="45" t="s">
        <v>39</v>
      </c>
      <c r="L63" s="1"/>
      <c r="M63" s="39"/>
    </row>
    <row r="64" ht="12.75" customHeight="1">
      <c r="B64" s="25" t="str">
        <f>K23</f>
        <v>ESTUDIANTES</v>
      </c>
      <c r="C64" s="26" t="s">
        <v>8</v>
      </c>
      <c r="D64" s="27" t="str">
        <f t="shared" si="7"/>
        <v>FERRO CARRIL OESTE</v>
      </c>
      <c r="F64" s="25" t="str">
        <f>K32</f>
        <v>SAN LUIS F.C.</v>
      </c>
      <c r="G64" s="26" t="s">
        <v>8</v>
      </c>
      <c r="H64" s="27" t="str">
        <f t="shared" si="5"/>
        <v>S.A.T.</v>
      </c>
      <c r="I64" s="31"/>
      <c r="J64" s="31"/>
      <c r="K64" s="45" t="s">
        <v>40</v>
      </c>
      <c r="L64" s="1"/>
      <c r="M64" s="39"/>
    </row>
    <row r="65" ht="12.75" customHeight="1">
      <c r="B65" s="25" t="str">
        <f>K22</f>
        <v>BELGRANO (CBA.)</v>
      </c>
      <c r="C65" s="26" t="s">
        <v>8</v>
      </c>
      <c r="D65" s="27" t="str">
        <f t="shared" si="7"/>
        <v>BOCA JRS.</v>
      </c>
      <c r="F65" s="25" t="str">
        <f>K31</f>
        <v>RACING CLUB</v>
      </c>
      <c r="G65" s="26" t="s">
        <v>8</v>
      </c>
      <c r="H65" s="27" t="str">
        <f t="shared" si="5"/>
        <v>VÉLEZ SARSFIELD</v>
      </c>
      <c r="I65" s="31"/>
      <c r="J65" s="31"/>
      <c r="K65" s="45" t="s">
        <v>41</v>
      </c>
      <c r="L65" s="1"/>
      <c r="M65" s="39"/>
    </row>
    <row r="66" ht="12.75" customHeight="1">
      <c r="B66" s="25" t="str">
        <f>K21</f>
        <v>INDEPENDIENTE</v>
      </c>
      <c r="C66" s="26" t="s">
        <v>8</v>
      </c>
      <c r="D66" s="27" t="str">
        <f t="shared" si="7"/>
        <v>HURACÁN</v>
      </c>
      <c r="F66" s="25" t="str">
        <f>K30</f>
        <v>SAN LORENZO</v>
      </c>
      <c r="G66" s="26" t="s">
        <v>8</v>
      </c>
      <c r="H66" s="27" t="str">
        <f t="shared" si="5"/>
        <v>RIVER PLATE</v>
      </c>
      <c r="I66" s="31"/>
      <c r="J66" s="31"/>
      <c r="K66" s="45" t="s">
        <v>42</v>
      </c>
      <c r="L66" s="1"/>
      <c r="M66" s="39"/>
    </row>
    <row r="67" ht="12.75" customHeight="1">
      <c r="B67" s="15" t="s">
        <v>43</v>
      </c>
      <c r="C67" s="16"/>
      <c r="D67" s="17"/>
      <c r="E67" s="18"/>
      <c r="F67" s="15" t="s">
        <v>44</v>
      </c>
      <c r="G67" s="16"/>
      <c r="H67" s="17"/>
      <c r="I67" s="29"/>
      <c r="J67" s="29"/>
      <c r="K67" s="46"/>
      <c r="L67" s="44"/>
      <c r="M67" s="39"/>
    </row>
    <row r="68" ht="12.75" customHeight="1">
      <c r="B68" s="21" t="str">
        <f>K29</f>
        <v>RIVER PLATE</v>
      </c>
      <c r="C68" s="22"/>
      <c r="D68" s="23" t="str">
        <f>K33</f>
        <v>LIBRE</v>
      </c>
      <c r="F68" s="21" t="str">
        <f>K33</f>
        <v>LIBRE</v>
      </c>
      <c r="G68" s="22"/>
      <c r="H68" s="23" t="str">
        <f t="shared" ref="H68:H77" si="8">K19</f>
        <v>BOCA JRS.</v>
      </c>
      <c r="I68" s="30"/>
      <c r="J68" s="30"/>
      <c r="K68" s="1"/>
      <c r="L68" s="1"/>
      <c r="M68" s="39"/>
    </row>
    <row r="69" ht="12.75" customHeight="1">
      <c r="B69" s="25" t="str">
        <f>K28</f>
        <v>VÉLEZ SARSFIELD</v>
      </c>
      <c r="C69" s="26" t="s">
        <v>8</v>
      </c>
      <c r="D69" s="27" t="str">
        <f t="shared" ref="D69:D71" si="9">K30</f>
        <v>SAN LORENZO</v>
      </c>
      <c r="F69" s="25" t="str">
        <f>K18</f>
        <v>FERRO CARRIL OESTE</v>
      </c>
      <c r="G69" s="26" t="s">
        <v>8</v>
      </c>
      <c r="H69" s="27" t="str">
        <f t="shared" si="8"/>
        <v>HURACÁN</v>
      </c>
      <c r="I69" s="31"/>
      <c r="J69" s="31"/>
      <c r="K69" s="1"/>
      <c r="L69" s="1"/>
      <c r="M69" s="39"/>
    </row>
    <row r="70" ht="12.75" customHeight="1">
      <c r="B70" s="25" t="str">
        <f>K27</f>
        <v>S.A.T.</v>
      </c>
      <c r="C70" s="26" t="s">
        <v>8</v>
      </c>
      <c r="D70" s="27" t="str">
        <f t="shared" si="9"/>
        <v>RACING CLUB</v>
      </c>
      <c r="F70" s="25" t="str">
        <f>K17</f>
        <v>BANFIELD</v>
      </c>
      <c r="G70" s="26" t="s">
        <v>8</v>
      </c>
      <c r="H70" s="27" t="str">
        <f t="shared" si="8"/>
        <v>INDEPENDIENTE</v>
      </c>
      <c r="I70" s="31"/>
      <c r="J70" s="31"/>
      <c r="K70" s="1"/>
      <c r="L70" s="1"/>
      <c r="M70" s="39"/>
    </row>
    <row r="71" ht="12.75" customHeight="1">
      <c r="B71" s="25" t="str">
        <f>K26</f>
        <v>UAI - URQUIZA</v>
      </c>
      <c r="C71" s="26" t="s">
        <v>8</v>
      </c>
      <c r="D71" s="27" t="str">
        <f t="shared" si="9"/>
        <v>SAN LUIS F.C.</v>
      </c>
      <c r="F71" s="25" t="str">
        <f>K16</f>
        <v>PLATENSE</v>
      </c>
      <c r="G71" s="26" t="s">
        <v>8</v>
      </c>
      <c r="H71" s="27" t="str">
        <f t="shared" si="8"/>
        <v>BELGRANO (CBA.)</v>
      </c>
      <c r="I71" s="31"/>
      <c r="J71" s="31"/>
      <c r="K71" s="1"/>
      <c r="L71" s="1"/>
      <c r="M71" s="39"/>
    </row>
    <row r="72" ht="12.75" customHeight="1">
      <c r="B72" s="25" t="str">
        <f>K25</f>
        <v>NEWELL´S OLD BOYS</v>
      </c>
      <c r="C72" s="26" t="s">
        <v>8</v>
      </c>
      <c r="D72" s="27" t="str">
        <f t="shared" ref="D72:D77" si="10">K14</f>
        <v>G. Y ESGRIMA L.P.</v>
      </c>
      <c r="F72" s="25" t="str">
        <f>K15</f>
        <v>ROSARIO CTRAL.</v>
      </c>
      <c r="G72" s="26" t="s">
        <v>8</v>
      </c>
      <c r="H72" s="27" t="str">
        <f t="shared" si="8"/>
        <v>ESTUDIANTES</v>
      </c>
      <c r="I72" s="31"/>
      <c r="J72" s="31"/>
      <c r="K72" s="1"/>
      <c r="L72" s="1"/>
      <c r="M72" s="39"/>
    </row>
    <row r="73" ht="12.75" customHeight="1">
      <c r="B73" s="25" t="str">
        <f>K24</f>
        <v>ESTUDIANTES DE L.P.</v>
      </c>
      <c r="C73" s="26" t="s">
        <v>8</v>
      </c>
      <c r="D73" s="27" t="str">
        <f t="shared" si="10"/>
        <v>ROSARIO CTRAL.</v>
      </c>
      <c r="F73" s="25" t="str">
        <f>K14</f>
        <v>G. Y ESGRIMA L.P.</v>
      </c>
      <c r="G73" s="26" t="s">
        <v>8</v>
      </c>
      <c r="H73" s="27" t="str">
        <f t="shared" si="8"/>
        <v>ESTUDIANTES DE L.P.</v>
      </c>
      <c r="I73" s="31"/>
      <c r="J73" s="31"/>
      <c r="K73" s="1"/>
      <c r="L73" s="1"/>
      <c r="M73" s="39"/>
    </row>
    <row r="74" ht="12.75" customHeight="1">
      <c r="B74" s="25" t="str">
        <f>K23</f>
        <v>ESTUDIANTES</v>
      </c>
      <c r="C74" s="26" t="s">
        <v>8</v>
      </c>
      <c r="D74" s="27" t="str">
        <f t="shared" si="10"/>
        <v>PLATENSE</v>
      </c>
      <c r="F74" s="25" t="str">
        <f>K32</f>
        <v>SAN LUIS F.C.</v>
      </c>
      <c r="G74" s="26" t="s">
        <v>8</v>
      </c>
      <c r="H74" s="27" t="str">
        <f t="shared" si="8"/>
        <v>NEWELL´S OLD BOYS</v>
      </c>
      <c r="I74" s="31"/>
      <c r="J74" s="31"/>
      <c r="K74" s="1"/>
      <c r="L74" s="1"/>
      <c r="M74" s="39"/>
    </row>
    <row r="75" ht="12.75" customHeight="1">
      <c r="B75" s="25" t="str">
        <f>K22</f>
        <v>BELGRANO (CBA.)</v>
      </c>
      <c r="C75" s="26" t="s">
        <v>8</v>
      </c>
      <c r="D75" s="27" t="str">
        <f t="shared" si="10"/>
        <v>BANFIELD</v>
      </c>
      <c r="F75" s="25" t="str">
        <f>K31</f>
        <v>RACING CLUB</v>
      </c>
      <c r="G75" s="26" t="s">
        <v>8</v>
      </c>
      <c r="H75" s="27" t="str">
        <f t="shared" si="8"/>
        <v>UAI - URQUIZA</v>
      </c>
      <c r="I75" s="31"/>
      <c r="J75" s="31"/>
      <c r="K75" s="1"/>
      <c r="L75" s="1"/>
      <c r="M75" s="39"/>
    </row>
    <row r="76" ht="12.75" customHeight="1">
      <c r="B76" s="25" t="str">
        <f>K21</f>
        <v>INDEPENDIENTE</v>
      </c>
      <c r="C76" s="26" t="s">
        <v>8</v>
      </c>
      <c r="D76" s="27" t="str">
        <f t="shared" si="10"/>
        <v>FERRO CARRIL OESTE</v>
      </c>
      <c r="F76" s="25" t="str">
        <f>K30</f>
        <v>SAN LORENZO</v>
      </c>
      <c r="G76" s="26" t="s">
        <v>8</v>
      </c>
      <c r="H76" s="27" t="str">
        <f t="shared" si="8"/>
        <v>S.A.T.</v>
      </c>
      <c r="I76" s="31"/>
      <c r="J76" s="31"/>
      <c r="K76" s="1"/>
      <c r="L76" s="1"/>
      <c r="M76" s="39"/>
    </row>
    <row r="77" ht="12.75" customHeight="1">
      <c r="B77" s="34" t="str">
        <f>K20</f>
        <v>HURACÁN</v>
      </c>
      <c r="C77" s="35" t="s">
        <v>8</v>
      </c>
      <c r="D77" s="36" t="str">
        <f t="shared" si="10"/>
        <v>BOCA JRS.</v>
      </c>
      <c r="F77" s="34" t="str">
        <f>K29</f>
        <v>RIVER PLATE</v>
      </c>
      <c r="G77" s="35" t="s">
        <v>8</v>
      </c>
      <c r="H77" s="36" t="str">
        <f t="shared" si="8"/>
        <v>VÉLEZ SARSFIELD</v>
      </c>
      <c r="I77" s="31"/>
      <c r="J77" s="31"/>
      <c r="K77" s="1"/>
      <c r="L77" s="1"/>
      <c r="M77" s="39"/>
    </row>
    <row r="78" ht="12.75" customHeight="1">
      <c r="B78" s="37"/>
      <c r="C78" s="41"/>
      <c r="D78" s="42"/>
      <c r="E78" s="30"/>
      <c r="F78" s="37"/>
      <c r="G78" s="41"/>
      <c r="H78" s="42"/>
      <c r="I78" s="42"/>
      <c r="J78" s="42"/>
      <c r="K78" s="1"/>
      <c r="L78" s="1"/>
      <c r="M78" s="39"/>
    </row>
    <row r="79" ht="12.75" hidden="1" customHeight="1">
      <c r="B79" s="37"/>
      <c r="C79" s="41"/>
      <c r="D79" s="42"/>
      <c r="E79" s="30"/>
      <c r="F79" s="37"/>
      <c r="G79" s="41"/>
      <c r="H79" s="42"/>
      <c r="I79" s="42"/>
      <c r="J79" s="42"/>
      <c r="K79" s="1"/>
      <c r="L79" s="1"/>
      <c r="M79" s="39"/>
    </row>
    <row r="80" ht="12.75" hidden="1" customHeight="1">
      <c r="B80" s="37"/>
      <c r="C80" s="41"/>
      <c r="D80" s="42"/>
      <c r="E80" s="30"/>
      <c r="F80" s="37"/>
      <c r="G80" s="41"/>
      <c r="H80" s="42"/>
      <c r="I80" s="42"/>
      <c r="J80" s="42"/>
      <c r="K80" s="1"/>
      <c r="L80" s="1"/>
      <c r="M80" s="39"/>
    </row>
    <row r="81" ht="12.75" hidden="1" customHeight="1">
      <c r="B81" s="37"/>
      <c r="C81" s="41"/>
      <c r="D81" s="42"/>
      <c r="E81" s="30"/>
      <c r="F81" s="37"/>
      <c r="G81" s="41"/>
      <c r="H81" s="42"/>
      <c r="I81" s="42"/>
      <c r="J81" s="42"/>
      <c r="K81" s="1"/>
      <c r="L81" s="1"/>
      <c r="M81" s="39"/>
    </row>
    <row r="82" ht="12.75" hidden="1" customHeight="1">
      <c r="B82" s="37"/>
      <c r="C82" s="41"/>
      <c r="D82" s="42"/>
      <c r="E82" s="30"/>
      <c r="F82" s="37"/>
      <c r="G82" s="41"/>
      <c r="H82" s="42"/>
      <c r="I82" s="42"/>
      <c r="J82" s="42"/>
      <c r="K82" s="1"/>
      <c r="L82" s="1"/>
      <c r="M82" s="39"/>
    </row>
    <row r="83" ht="12.75" hidden="1" customHeight="1">
      <c r="B83" s="37"/>
      <c r="C83" s="41"/>
      <c r="D83" s="42"/>
      <c r="E83" s="30"/>
      <c r="F83" s="37"/>
      <c r="G83" s="41"/>
      <c r="H83" s="42"/>
      <c r="I83" s="42"/>
      <c r="J83" s="42"/>
      <c r="K83" s="1"/>
      <c r="L83" s="1"/>
      <c r="M83" s="39"/>
    </row>
    <row r="84" ht="12.75" hidden="1" customHeight="1">
      <c r="B84" s="37"/>
      <c r="C84" s="41"/>
      <c r="D84" s="42"/>
      <c r="E84" s="30"/>
      <c r="F84" s="37"/>
      <c r="G84" s="41"/>
      <c r="H84" s="42"/>
      <c r="I84" s="42"/>
      <c r="J84" s="42"/>
      <c r="K84" s="1"/>
      <c r="L84" s="1"/>
      <c r="M84" s="39"/>
    </row>
    <row r="85" ht="12.75" hidden="1" customHeight="1">
      <c r="B85" s="37"/>
      <c r="C85" s="41"/>
      <c r="D85" s="42"/>
      <c r="E85" s="30"/>
      <c r="F85" s="37"/>
      <c r="G85" s="41"/>
      <c r="H85" s="42"/>
      <c r="I85" s="42"/>
      <c r="J85" s="42"/>
      <c r="K85" s="1"/>
      <c r="L85" s="1"/>
      <c r="M85" s="39"/>
    </row>
    <row r="86" ht="12.75" hidden="1" customHeight="1">
      <c r="B86" s="37"/>
      <c r="C86" s="41"/>
      <c r="D86" s="42"/>
      <c r="E86" s="30"/>
      <c r="F86" s="37"/>
      <c r="G86" s="41"/>
      <c r="H86" s="42"/>
      <c r="I86" s="42"/>
      <c r="J86" s="42"/>
      <c r="K86" s="1"/>
      <c r="L86" s="1"/>
      <c r="M86" s="39"/>
    </row>
    <row r="87" ht="12.75" hidden="1" customHeight="1">
      <c r="B87" s="37"/>
      <c r="C87" s="41"/>
      <c r="D87" s="42"/>
      <c r="E87" s="30"/>
      <c r="F87" s="37"/>
      <c r="G87" s="41"/>
      <c r="H87" s="42"/>
      <c r="I87" s="42"/>
      <c r="J87" s="42"/>
      <c r="K87" s="1"/>
      <c r="L87" s="1"/>
      <c r="M87" s="39"/>
    </row>
    <row r="88" ht="13.5" hidden="1" customHeight="1">
      <c r="B88" s="37"/>
      <c r="C88" s="41"/>
      <c r="D88" s="42"/>
      <c r="E88" s="30"/>
      <c r="F88" s="37"/>
      <c r="G88" s="41"/>
      <c r="H88" s="42"/>
      <c r="I88" s="42"/>
      <c r="J88" s="42"/>
      <c r="K88" s="1"/>
      <c r="L88" s="1"/>
      <c r="M88" s="39"/>
    </row>
    <row r="89" ht="12.75" hidden="1" customHeight="1">
      <c r="B89" s="37"/>
      <c r="C89" s="41"/>
      <c r="D89" s="42"/>
      <c r="E89" s="30"/>
      <c r="F89" s="37"/>
      <c r="G89" s="41"/>
      <c r="H89" s="42"/>
      <c r="I89" s="42"/>
      <c r="J89" s="42"/>
      <c r="K89" s="1"/>
      <c r="L89" s="1"/>
      <c r="M89" s="39"/>
    </row>
    <row r="90" ht="12.75" hidden="1" customHeight="1">
      <c r="B90" s="37"/>
      <c r="C90" s="41"/>
      <c r="D90" s="42"/>
      <c r="E90" s="30"/>
      <c r="F90" s="37"/>
      <c r="G90" s="41"/>
      <c r="H90" s="42"/>
      <c r="I90" s="42"/>
      <c r="J90" s="42"/>
      <c r="K90" s="1"/>
      <c r="L90" s="1"/>
      <c r="M90" s="39"/>
    </row>
    <row r="91" ht="12.75" hidden="1" customHeight="1">
      <c r="B91" s="37"/>
      <c r="C91" s="41"/>
      <c r="D91" s="42"/>
      <c r="E91" s="30"/>
      <c r="F91" s="37"/>
      <c r="G91" s="41"/>
      <c r="H91" s="42"/>
      <c r="I91" s="42"/>
      <c r="J91" s="42"/>
      <c r="K91" s="1"/>
      <c r="L91" s="1"/>
      <c r="M91" s="39"/>
    </row>
    <row r="92" ht="12.75" hidden="1" customHeight="1">
      <c r="B92" s="37"/>
      <c r="C92" s="41"/>
      <c r="D92" s="42"/>
      <c r="E92" s="30"/>
      <c r="F92" s="37"/>
      <c r="G92" s="41"/>
      <c r="H92" s="42"/>
      <c r="I92" s="42"/>
      <c r="J92" s="42"/>
      <c r="K92" s="1"/>
      <c r="L92" s="1"/>
      <c r="M92" s="39"/>
    </row>
    <row r="93" ht="12.75" hidden="1" customHeight="1">
      <c r="B93" s="37"/>
      <c r="C93" s="41"/>
      <c r="D93" s="42"/>
      <c r="E93" s="30"/>
      <c r="F93" s="37"/>
      <c r="G93" s="41"/>
      <c r="H93" s="42"/>
      <c r="I93" s="42"/>
      <c r="J93" s="42"/>
      <c r="K93" s="1"/>
      <c r="L93" s="1"/>
      <c r="M93" s="39"/>
    </row>
    <row r="94" ht="13.5" hidden="1" customHeight="1">
      <c r="B94" s="37"/>
      <c r="C94" s="41"/>
      <c r="D94" s="42"/>
      <c r="E94" s="30"/>
      <c r="F94" s="37"/>
      <c r="G94" s="41"/>
      <c r="H94" s="42"/>
      <c r="I94" s="42"/>
      <c r="J94" s="42"/>
      <c r="K94" s="1"/>
      <c r="L94" s="1"/>
      <c r="M94" s="39"/>
    </row>
    <row r="95" ht="12.75" hidden="1" customHeight="1">
      <c r="B95" s="37"/>
      <c r="C95" s="41"/>
      <c r="D95" s="42"/>
      <c r="E95" s="30"/>
      <c r="F95" s="37"/>
      <c r="G95" s="41"/>
      <c r="H95" s="42"/>
      <c r="I95" s="42"/>
      <c r="J95" s="42"/>
      <c r="K95" s="1"/>
      <c r="L95" s="1"/>
      <c r="M95" s="39"/>
    </row>
    <row r="96" ht="12.75" hidden="1" customHeight="1">
      <c r="B96" s="7" t="s">
        <v>29</v>
      </c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9"/>
    </row>
    <row r="97" ht="12.75" hidden="1" customHeight="1">
      <c r="B97" s="12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4"/>
    </row>
    <row r="98" ht="7.5" hidden="1" customHeight="1"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</row>
    <row r="99" ht="12.75" customHeight="1">
      <c r="B99" s="15" t="s">
        <v>45</v>
      </c>
      <c r="C99" s="16"/>
      <c r="D99" s="17"/>
      <c r="E99" s="18"/>
      <c r="F99" s="15" t="s">
        <v>46</v>
      </c>
      <c r="G99" s="16"/>
      <c r="H99" s="17"/>
      <c r="I99" s="29"/>
      <c r="J99" s="29"/>
      <c r="K99" s="46"/>
      <c r="L99" s="44"/>
      <c r="M99" s="39"/>
    </row>
    <row r="100" ht="12.75" customHeight="1">
      <c r="B100" s="21" t="str">
        <f>K28</f>
        <v>VÉLEZ SARSFIELD</v>
      </c>
      <c r="C100" s="22"/>
      <c r="D100" s="23" t="str">
        <f>K33</f>
        <v>LIBRE</v>
      </c>
      <c r="F100" s="21" t="str">
        <f>K33</f>
        <v>LIBRE</v>
      </c>
      <c r="G100" s="22"/>
      <c r="H100" s="23" t="str">
        <f t="shared" ref="H100:H109" si="11">K18</f>
        <v>FERRO CARRIL OESTE</v>
      </c>
      <c r="I100" s="30"/>
      <c r="J100" s="30"/>
      <c r="K100" s="1"/>
      <c r="L100" s="1"/>
      <c r="M100" s="39"/>
    </row>
    <row r="101" ht="12.75" customHeight="1">
      <c r="B101" s="25" t="str">
        <f>K27</f>
        <v>S.A.T.</v>
      </c>
      <c r="C101" s="26" t="s">
        <v>8</v>
      </c>
      <c r="D101" s="27" t="str">
        <f t="shared" ref="D101:D104" si="12">K29</f>
        <v>RIVER PLATE</v>
      </c>
      <c r="F101" s="25" t="str">
        <f>K17</f>
        <v>BANFIELD</v>
      </c>
      <c r="G101" s="26" t="s">
        <v>8</v>
      </c>
      <c r="H101" s="27" t="str">
        <f t="shared" si="11"/>
        <v>BOCA JRS.</v>
      </c>
      <c r="I101" s="31"/>
      <c r="J101" s="31"/>
      <c r="K101" s="1"/>
      <c r="L101" s="1"/>
      <c r="M101" s="39"/>
    </row>
    <row r="102" ht="12.75" customHeight="1">
      <c r="B102" s="25" t="str">
        <f>K26</f>
        <v>UAI - URQUIZA</v>
      </c>
      <c r="C102" s="26" t="s">
        <v>8</v>
      </c>
      <c r="D102" s="27" t="str">
        <f t="shared" si="12"/>
        <v>SAN LORENZO</v>
      </c>
      <c r="F102" s="25" t="str">
        <f>K16</f>
        <v>PLATENSE</v>
      </c>
      <c r="G102" s="26" t="s">
        <v>8</v>
      </c>
      <c r="H102" s="27" t="str">
        <f t="shared" si="11"/>
        <v>HURACÁN</v>
      </c>
      <c r="I102" s="31"/>
      <c r="J102" s="31"/>
      <c r="K102" s="1"/>
      <c r="L102" s="1"/>
      <c r="M102" s="39"/>
    </row>
    <row r="103" ht="12.75" customHeight="1">
      <c r="B103" s="25" t="str">
        <f>K25</f>
        <v>NEWELL´S OLD BOYS</v>
      </c>
      <c r="C103" s="26" t="s">
        <v>8</v>
      </c>
      <c r="D103" s="27" t="str">
        <f t="shared" si="12"/>
        <v>RACING CLUB</v>
      </c>
      <c r="F103" s="25" t="str">
        <f>K15</f>
        <v>ROSARIO CTRAL.</v>
      </c>
      <c r="G103" s="26" t="s">
        <v>8</v>
      </c>
      <c r="H103" s="27" t="str">
        <f t="shared" si="11"/>
        <v>INDEPENDIENTE</v>
      </c>
      <c r="I103" s="31"/>
      <c r="J103" s="31"/>
      <c r="K103" s="1"/>
      <c r="L103" s="1"/>
      <c r="M103" s="39"/>
    </row>
    <row r="104" ht="12.75" customHeight="1">
      <c r="B104" s="25" t="str">
        <f>K24</f>
        <v>ESTUDIANTES DE L.P.</v>
      </c>
      <c r="C104" s="26" t="s">
        <v>8</v>
      </c>
      <c r="D104" s="27" t="str">
        <f t="shared" si="12"/>
        <v>SAN LUIS F.C.</v>
      </c>
      <c r="F104" s="25" t="str">
        <f>K14</f>
        <v>G. Y ESGRIMA L.P.</v>
      </c>
      <c r="G104" s="26" t="s">
        <v>8</v>
      </c>
      <c r="H104" s="27" t="str">
        <f t="shared" si="11"/>
        <v>BELGRANO (CBA.)</v>
      </c>
      <c r="I104" s="31"/>
      <c r="J104" s="31"/>
      <c r="K104" s="1"/>
      <c r="L104" s="1"/>
      <c r="M104" s="39"/>
    </row>
    <row r="105" ht="12.75" customHeight="1">
      <c r="B105" s="25" t="str">
        <f>K23</f>
        <v>ESTUDIANTES</v>
      </c>
      <c r="C105" s="26" t="s">
        <v>8</v>
      </c>
      <c r="D105" s="27" t="str">
        <f t="shared" ref="D105:D109" si="13">K14</f>
        <v>G. Y ESGRIMA L.P.</v>
      </c>
      <c r="F105" s="25" t="str">
        <f>K32</f>
        <v>SAN LUIS F.C.</v>
      </c>
      <c r="G105" s="26" t="s">
        <v>8</v>
      </c>
      <c r="H105" s="27" t="str">
        <f t="shared" si="11"/>
        <v>ESTUDIANTES</v>
      </c>
      <c r="I105" s="31"/>
      <c r="J105" s="31"/>
      <c r="K105" s="1"/>
      <c r="L105" s="1"/>
      <c r="M105" s="39"/>
    </row>
    <row r="106" ht="12.75" customHeight="1">
      <c r="B106" s="25" t="str">
        <f>K22</f>
        <v>BELGRANO (CBA.)</v>
      </c>
      <c r="C106" s="26" t="s">
        <v>8</v>
      </c>
      <c r="D106" s="27" t="str">
        <f t="shared" si="13"/>
        <v>ROSARIO CTRAL.</v>
      </c>
      <c r="F106" s="25" t="str">
        <f>K31</f>
        <v>RACING CLUB</v>
      </c>
      <c r="G106" s="26" t="s">
        <v>8</v>
      </c>
      <c r="H106" s="27" t="str">
        <f t="shared" si="11"/>
        <v>ESTUDIANTES DE L.P.</v>
      </c>
      <c r="I106" s="31"/>
      <c r="J106" s="31"/>
      <c r="K106" s="1"/>
      <c r="L106" s="1"/>
      <c r="M106" s="39"/>
    </row>
    <row r="107" ht="12.75" customHeight="1">
      <c r="B107" s="25" t="str">
        <f>K21</f>
        <v>INDEPENDIENTE</v>
      </c>
      <c r="C107" s="26" t="s">
        <v>8</v>
      </c>
      <c r="D107" s="27" t="str">
        <f t="shared" si="13"/>
        <v>PLATENSE</v>
      </c>
      <c r="F107" s="25" t="str">
        <f>K30</f>
        <v>SAN LORENZO</v>
      </c>
      <c r="G107" s="26" t="s">
        <v>8</v>
      </c>
      <c r="H107" s="27" t="str">
        <f t="shared" si="11"/>
        <v>NEWELL´S OLD BOYS</v>
      </c>
      <c r="I107" s="31"/>
      <c r="J107" s="31"/>
      <c r="K107" s="1"/>
      <c r="L107" s="1"/>
      <c r="M107" s="39"/>
    </row>
    <row r="108" ht="12.75" customHeight="1">
      <c r="B108" s="25" t="str">
        <f>K20</f>
        <v>HURACÁN</v>
      </c>
      <c r="C108" s="26" t="s">
        <v>8</v>
      </c>
      <c r="D108" s="27" t="str">
        <f t="shared" si="13"/>
        <v>BANFIELD</v>
      </c>
      <c r="F108" s="25" t="str">
        <f>K29</f>
        <v>RIVER PLATE</v>
      </c>
      <c r="G108" s="26" t="s">
        <v>8</v>
      </c>
      <c r="H108" s="27" t="str">
        <f t="shared" si="11"/>
        <v>UAI - URQUIZA</v>
      </c>
      <c r="I108" s="31"/>
      <c r="J108" s="31"/>
      <c r="K108" s="1"/>
      <c r="L108" s="1"/>
      <c r="M108" s="39"/>
    </row>
    <row r="109" ht="12.75" customHeight="1">
      <c r="B109" s="25" t="str">
        <f>K19</f>
        <v>BOCA JRS.</v>
      </c>
      <c r="C109" s="26" t="s">
        <v>8</v>
      </c>
      <c r="D109" s="27" t="str">
        <f t="shared" si="13"/>
        <v>FERRO CARRIL OESTE</v>
      </c>
      <c r="F109" s="25" t="str">
        <f>K28</f>
        <v>VÉLEZ SARSFIELD</v>
      </c>
      <c r="G109" s="26" t="s">
        <v>8</v>
      </c>
      <c r="H109" s="27" t="str">
        <f t="shared" si="11"/>
        <v>S.A.T.</v>
      </c>
      <c r="I109" s="31"/>
      <c r="J109" s="31"/>
      <c r="K109" s="1"/>
      <c r="L109" s="1"/>
      <c r="M109" s="39"/>
    </row>
    <row r="110" ht="12.75" customHeight="1">
      <c r="B110" s="15" t="s">
        <v>47</v>
      </c>
      <c r="C110" s="16"/>
      <c r="D110" s="17"/>
      <c r="E110" s="31"/>
      <c r="F110" s="15" t="s">
        <v>48</v>
      </c>
      <c r="G110" s="16"/>
      <c r="H110" s="17"/>
      <c r="I110" s="29"/>
      <c r="J110" s="29"/>
      <c r="K110" s="1"/>
      <c r="L110" s="1"/>
      <c r="M110" s="39"/>
    </row>
    <row r="111" ht="12.75" customHeight="1">
      <c r="B111" s="21" t="str">
        <f>K27</f>
        <v>S.A.T.</v>
      </c>
      <c r="C111" s="22"/>
      <c r="D111" s="23" t="str">
        <f>K33</f>
        <v>LIBRE</v>
      </c>
      <c r="F111" s="21" t="str">
        <f>K33</f>
        <v>LIBRE</v>
      </c>
      <c r="G111" s="22"/>
      <c r="H111" s="23" t="str">
        <f t="shared" ref="H111:H120" si="14">K17</f>
        <v>BANFIELD</v>
      </c>
      <c r="J111" s="30"/>
      <c r="K111" s="46"/>
      <c r="L111" s="44"/>
      <c r="M111" s="39"/>
    </row>
    <row r="112" ht="12.75" customHeight="1">
      <c r="B112" s="25" t="str">
        <f>K26</f>
        <v>UAI - URQUIZA</v>
      </c>
      <c r="C112" s="26" t="s">
        <v>8</v>
      </c>
      <c r="D112" s="27" t="str">
        <f t="shared" ref="D112:D116" si="15">K28</f>
        <v>VÉLEZ SARSFIELD</v>
      </c>
      <c r="F112" s="25" t="str">
        <f>K16</f>
        <v>PLATENSE</v>
      </c>
      <c r="G112" s="26" t="s">
        <v>8</v>
      </c>
      <c r="H112" s="27" t="str">
        <f t="shared" si="14"/>
        <v>FERRO CARRIL OESTE</v>
      </c>
      <c r="J112" s="31"/>
      <c r="K112" s="46"/>
      <c r="L112" s="44"/>
      <c r="M112" s="39"/>
    </row>
    <row r="113" ht="12.75" customHeight="1">
      <c r="B113" s="25" t="str">
        <f>K25</f>
        <v>NEWELL´S OLD BOYS</v>
      </c>
      <c r="C113" s="26" t="s">
        <v>8</v>
      </c>
      <c r="D113" s="27" t="str">
        <f t="shared" si="15"/>
        <v>RIVER PLATE</v>
      </c>
      <c r="F113" s="25" t="str">
        <f>K15</f>
        <v>ROSARIO CTRAL.</v>
      </c>
      <c r="G113" s="26" t="s">
        <v>8</v>
      </c>
      <c r="H113" s="27" t="str">
        <f t="shared" si="14"/>
        <v>BOCA JRS.</v>
      </c>
      <c r="J113" s="31"/>
      <c r="K113" s="1"/>
      <c r="L113" s="1"/>
      <c r="M113" s="39"/>
    </row>
    <row r="114" ht="12.75" customHeight="1">
      <c r="B114" s="25" t="str">
        <f>K24</f>
        <v>ESTUDIANTES DE L.P.</v>
      </c>
      <c r="C114" s="26" t="s">
        <v>8</v>
      </c>
      <c r="D114" s="27" t="str">
        <f t="shared" si="15"/>
        <v>SAN LORENZO</v>
      </c>
      <c r="F114" s="25" t="str">
        <f>K14</f>
        <v>G. Y ESGRIMA L.P.</v>
      </c>
      <c r="G114" s="26" t="s">
        <v>8</v>
      </c>
      <c r="H114" s="27" t="str">
        <f t="shared" si="14"/>
        <v>HURACÁN</v>
      </c>
      <c r="J114" s="31"/>
      <c r="K114" s="1"/>
      <c r="L114" s="1"/>
      <c r="M114" s="39"/>
    </row>
    <row r="115" ht="12.75" customHeight="1">
      <c r="B115" s="25" t="str">
        <f>K23</f>
        <v>ESTUDIANTES</v>
      </c>
      <c r="C115" s="26" t="s">
        <v>8</v>
      </c>
      <c r="D115" s="27" t="str">
        <f t="shared" si="15"/>
        <v>RACING CLUB</v>
      </c>
      <c r="F115" s="25" t="str">
        <f>K32</f>
        <v>SAN LUIS F.C.</v>
      </c>
      <c r="G115" s="26" t="s">
        <v>8</v>
      </c>
      <c r="H115" s="27" t="str">
        <f t="shared" si="14"/>
        <v>INDEPENDIENTE</v>
      </c>
      <c r="J115" s="42"/>
      <c r="K115" s="30"/>
      <c r="L115" s="1"/>
      <c r="M115" s="39"/>
    </row>
    <row r="116" ht="12.75" customHeight="1">
      <c r="B116" s="25" t="str">
        <f>K22</f>
        <v>BELGRANO (CBA.)</v>
      </c>
      <c r="C116" s="26" t="s">
        <v>8</v>
      </c>
      <c r="D116" s="27" t="str">
        <f t="shared" si="15"/>
        <v>SAN LUIS F.C.</v>
      </c>
      <c r="F116" s="25" t="str">
        <f>K31</f>
        <v>RACING CLUB</v>
      </c>
      <c r="G116" s="26" t="s">
        <v>8</v>
      </c>
      <c r="H116" s="27" t="str">
        <f t="shared" si="14"/>
        <v>BELGRANO (CBA.)</v>
      </c>
      <c r="J116" s="42"/>
      <c r="K116" s="30"/>
      <c r="L116" s="1"/>
      <c r="M116" s="39"/>
    </row>
    <row r="117" ht="12.75" customHeight="1">
      <c r="B117" s="25" t="str">
        <f>K21</f>
        <v>INDEPENDIENTE</v>
      </c>
      <c r="C117" s="26" t="s">
        <v>8</v>
      </c>
      <c r="D117" s="27" t="str">
        <f t="shared" ref="D117:D120" si="16">K14</f>
        <v>G. Y ESGRIMA L.P.</v>
      </c>
      <c r="F117" s="25" t="str">
        <f>K30</f>
        <v>SAN LORENZO</v>
      </c>
      <c r="G117" s="26" t="s">
        <v>8</v>
      </c>
      <c r="H117" s="27" t="str">
        <f t="shared" si="14"/>
        <v>ESTUDIANTES</v>
      </c>
      <c r="J117" s="42"/>
      <c r="K117" s="30"/>
      <c r="L117" s="1"/>
      <c r="M117" s="39"/>
    </row>
    <row r="118" ht="12.75" customHeight="1">
      <c r="B118" s="25" t="str">
        <f>K20</f>
        <v>HURACÁN</v>
      </c>
      <c r="C118" s="26" t="s">
        <v>8</v>
      </c>
      <c r="D118" s="27" t="str">
        <f t="shared" si="16"/>
        <v>ROSARIO CTRAL.</v>
      </c>
      <c r="F118" s="25" t="str">
        <f>K29</f>
        <v>RIVER PLATE</v>
      </c>
      <c r="G118" s="26" t="s">
        <v>8</v>
      </c>
      <c r="H118" s="27" t="str">
        <f t="shared" si="14"/>
        <v>ESTUDIANTES DE L.P.</v>
      </c>
      <c r="J118" s="42"/>
      <c r="K118" s="30"/>
      <c r="L118" s="1"/>
      <c r="M118" s="39"/>
    </row>
    <row r="119" ht="12.75" customHeight="1">
      <c r="B119" s="25" t="str">
        <f>K19</f>
        <v>BOCA JRS.</v>
      </c>
      <c r="C119" s="26" t="s">
        <v>8</v>
      </c>
      <c r="D119" s="27" t="str">
        <f t="shared" si="16"/>
        <v>PLATENSE</v>
      </c>
      <c r="F119" s="25" t="str">
        <f>K28</f>
        <v>VÉLEZ SARSFIELD</v>
      </c>
      <c r="G119" s="26" t="s">
        <v>8</v>
      </c>
      <c r="H119" s="27" t="str">
        <f t="shared" si="14"/>
        <v>NEWELL´S OLD BOYS</v>
      </c>
      <c r="J119" s="42"/>
      <c r="K119" s="30"/>
      <c r="L119" s="1"/>
      <c r="M119" s="39"/>
    </row>
    <row r="120" ht="12.75" customHeight="1">
      <c r="B120" s="34" t="str">
        <f>K18</f>
        <v>FERRO CARRIL OESTE</v>
      </c>
      <c r="C120" s="35" t="s">
        <v>8</v>
      </c>
      <c r="D120" s="36" t="str">
        <f t="shared" si="16"/>
        <v>BANFIELD</v>
      </c>
      <c r="F120" s="34" t="str">
        <f>K27</f>
        <v>S.A.T.</v>
      </c>
      <c r="G120" s="35" t="s">
        <v>8</v>
      </c>
      <c r="H120" s="36" t="str">
        <f t="shared" si="14"/>
        <v>UAI - URQUIZA</v>
      </c>
      <c r="J120" s="42"/>
      <c r="K120" s="30"/>
      <c r="L120" s="1"/>
      <c r="M120" s="39"/>
    </row>
    <row r="121" ht="12.75" customHeight="1"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1"/>
      <c r="M121" s="39"/>
    </row>
    <row r="122" ht="12.75" customHeight="1"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1"/>
      <c r="M122" s="39"/>
    </row>
    <row r="123" ht="12.75" customHeight="1"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1"/>
      <c r="M123" s="39"/>
    </row>
    <row r="124" ht="12.75" customHeight="1"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1"/>
      <c r="M124" s="39"/>
    </row>
    <row r="125" ht="12.75" customHeight="1">
      <c r="B125" s="30"/>
      <c r="C125" s="30"/>
      <c r="D125" s="30"/>
      <c r="E125" s="30"/>
      <c r="F125" s="30"/>
      <c r="G125" s="30"/>
      <c r="H125" s="30"/>
      <c r="I125" s="30"/>
      <c r="J125" s="30"/>
      <c r="K125" s="1"/>
      <c r="L125" s="1"/>
      <c r="M125" s="39"/>
    </row>
    <row r="126" ht="12.75" customHeight="1">
      <c r="B126" s="30"/>
      <c r="C126" s="30"/>
      <c r="D126" s="30"/>
      <c r="E126" s="30"/>
      <c r="F126" s="30"/>
      <c r="G126" s="30"/>
      <c r="H126" s="30"/>
      <c r="I126" s="30"/>
      <c r="J126" s="30"/>
      <c r="K126" s="1"/>
      <c r="L126" s="1"/>
      <c r="M126" s="39"/>
    </row>
    <row r="127" ht="12.75" customHeight="1">
      <c r="B127" s="30"/>
      <c r="C127" s="30"/>
      <c r="D127" s="30"/>
      <c r="E127" s="30"/>
      <c r="F127" s="30"/>
      <c r="G127" s="30"/>
      <c r="H127" s="30"/>
      <c r="I127" s="30"/>
      <c r="J127" s="30"/>
      <c r="K127" s="1"/>
      <c r="L127" s="1"/>
      <c r="M127" s="39"/>
    </row>
    <row r="128" ht="12.75" customHeight="1">
      <c r="B128" s="30"/>
      <c r="C128" s="30"/>
      <c r="D128" s="30"/>
      <c r="E128" s="30"/>
      <c r="F128" s="30"/>
      <c r="G128" s="30"/>
      <c r="H128" s="30"/>
      <c r="I128" s="30"/>
      <c r="J128" s="30"/>
      <c r="K128" s="1"/>
      <c r="L128" s="1"/>
      <c r="M128" s="39"/>
    </row>
    <row r="129" ht="12.75" customHeight="1">
      <c r="B129" s="30"/>
      <c r="C129" s="30"/>
      <c r="D129" s="30"/>
      <c r="E129" s="30"/>
      <c r="F129" s="30"/>
      <c r="G129" s="30"/>
      <c r="H129" s="30"/>
      <c r="I129" s="30"/>
      <c r="J129" s="30"/>
      <c r="K129" s="1"/>
      <c r="L129" s="1"/>
      <c r="M129" s="39"/>
    </row>
    <row r="130" ht="12.75" customHeight="1">
      <c r="B130" s="30"/>
      <c r="C130" s="30"/>
      <c r="D130" s="30"/>
      <c r="E130" s="30"/>
      <c r="F130" s="30"/>
      <c r="G130" s="30"/>
      <c r="H130" s="30"/>
      <c r="I130" s="30"/>
      <c r="J130" s="30"/>
      <c r="K130" s="1"/>
      <c r="L130" s="1"/>
      <c r="M130" s="39"/>
    </row>
    <row r="131" ht="12.75" customHeight="1">
      <c r="B131" s="30"/>
      <c r="C131" s="30"/>
      <c r="D131" s="30"/>
      <c r="E131" s="30"/>
      <c r="F131" s="30"/>
      <c r="G131" s="30"/>
      <c r="H131" s="30"/>
      <c r="I131" s="30"/>
      <c r="J131" s="30"/>
      <c r="K131" s="1"/>
      <c r="L131" s="1"/>
      <c r="M131" s="39"/>
    </row>
    <row r="132" ht="12.75" hidden="1" customHeight="1">
      <c r="B132" s="30"/>
      <c r="C132" s="30"/>
      <c r="D132" s="30"/>
      <c r="E132" s="30"/>
      <c r="F132" s="30"/>
      <c r="G132" s="30"/>
      <c r="H132" s="30"/>
      <c r="I132" s="30"/>
      <c r="J132" s="30"/>
      <c r="K132" s="1"/>
      <c r="L132" s="1"/>
      <c r="M132" s="39"/>
    </row>
    <row r="133" ht="12.75" hidden="1" customHeight="1">
      <c r="B133" s="30"/>
      <c r="C133" s="30"/>
      <c r="D133" s="30"/>
      <c r="E133" s="30"/>
      <c r="F133" s="30"/>
      <c r="G133" s="30"/>
      <c r="H133" s="30"/>
      <c r="I133" s="30"/>
      <c r="J133" s="30"/>
      <c r="K133" s="1"/>
      <c r="L133" s="1"/>
      <c r="M133" s="39"/>
    </row>
    <row r="134" ht="12.75" hidden="1" customHeight="1">
      <c r="B134" s="30"/>
      <c r="C134" s="30"/>
      <c r="D134" s="30"/>
      <c r="E134" s="30"/>
      <c r="F134" s="30"/>
      <c r="G134" s="30"/>
      <c r="H134" s="30"/>
      <c r="I134" s="30"/>
      <c r="J134" s="30"/>
      <c r="K134" s="1"/>
      <c r="L134" s="1"/>
      <c r="M134" s="39"/>
    </row>
    <row r="135" ht="12.75" hidden="1" customHeight="1">
      <c r="B135" s="30"/>
      <c r="C135" s="30"/>
      <c r="D135" s="30"/>
      <c r="E135" s="30"/>
      <c r="F135" s="30"/>
      <c r="G135" s="30"/>
      <c r="H135" s="30"/>
      <c r="I135" s="30"/>
      <c r="J135" s="30"/>
      <c r="K135" s="1"/>
      <c r="L135" s="1"/>
      <c r="M135" s="39"/>
    </row>
    <row r="136" ht="12.75" hidden="1" customHeight="1">
      <c r="B136" s="30"/>
      <c r="C136" s="30"/>
      <c r="D136" s="30"/>
      <c r="E136" s="30"/>
      <c r="F136" s="30"/>
      <c r="G136" s="30"/>
      <c r="H136" s="30"/>
      <c r="I136" s="30"/>
      <c r="J136" s="30"/>
      <c r="K136" s="1"/>
      <c r="L136" s="1"/>
      <c r="M136" s="39"/>
    </row>
    <row r="137" ht="12.75" hidden="1" customHeight="1">
      <c r="B137" s="30"/>
      <c r="C137" s="30"/>
      <c r="D137" s="30"/>
      <c r="E137" s="30"/>
      <c r="F137" s="30"/>
      <c r="G137" s="30"/>
      <c r="H137" s="30"/>
      <c r="I137" s="30"/>
      <c r="J137" s="30"/>
      <c r="K137" s="1"/>
      <c r="L137" s="1"/>
      <c r="M137" s="39"/>
    </row>
    <row r="138" ht="12.75" hidden="1" customHeight="1">
      <c r="B138" s="7" t="s">
        <v>29</v>
      </c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9"/>
    </row>
    <row r="139" ht="12.75" hidden="1" customHeight="1">
      <c r="B139" s="12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4"/>
    </row>
    <row r="140" ht="6.0" customHeight="1">
      <c r="B140" s="30"/>
      <c r="C140" s="30"/>
      <c r="D140" s="30"/>
      <c r="E140" s="30"/>
      <c r="F140" s="30"/>
      <c r="G140" s="30"/>
      <c r="H140" s="30"/>
      <c r="I140" s="30"/>
      <c r="J140" s="30"/>
      <c r="K140" s="1"/>
      <c r="L140" s="1"/>
      <c r="M140" s="39"/>
    </row>
    <row r="141" ht="12.75" customHeight="1">
      <c r="B141" s="15" t="s">
        <v>49</v>
      </c>
      <c r="C141" s="16"/>
      <c r="D141" s="17"/>
      <c r="E141" s="31"/>
      <c r="F141" s="15" t="s">
        <v>50</v>
      </c>
      <c r="G141" s="16"/>
      <c r="H141" s="17"/>
      <c r="I141" s="29"/>
      <c r="J141" s="29"/>
      <c r="K141" s="1"/>
      <c r="L141" s="1"/>
      <c r="M141" s="39"/>
    </row>
    <row r="142" ht="12.75" customHeight="1">
      <c r="B142" s="21" t="str">
        <f>K26</f>
        <v>UAI - URQUIZA</v>
      </c>
      <c r="C142" s="22"/>
      <c r="D142" s="23" t="str">
        <f>K33</f>
        <v>LIBRE</v>
      </c>
      <c r="F142" s="21" t="str">
        <f>K33</f>
        <v>LIBRE</v>
      </c>
      <c r="G142" s="22"/>
      <c r="H142" s="23" t="str">
        <f t="shared" ref="H142:H151" si="17">K16</f>
        <v>PLATENSE</v>
      </c>
      <c r="J142" s="30"/>
      <c r="K142" s="1"/>
      <c r="L142" s="1"/>
      <c r="M142" s="39"/>
    </row>
    <row r="143" ht="12.75" customHeight="1">
      <c r="B143" s="25" t="str">
        <f>K25</f>
        <v>NEWELL´S OLD BOYS</v>
      </c>
      <c r="C143" s="26" t="s">
        <v>8</v>
      </c>
      <c r="D143" s="27" t="str">
        <f t="shared" ref="D143:D148" si="18">K27</f>
        <v>S.A.T.</v>
      </c>
      <c r="F143" s="25" t="str">
        <f>K15</f>
        <v>ROSARIO CTRAL.</v>
      </c>
      <c r="G143" s="26" t="s">
        <v>8</v>
      </c>
      <c r="H143" s="27" t="str">
        <f t="shared" si="17"/>
        <v>BANFIELD</v>
      </c>
      <c r="J143" s="31"/>
      <c r="K143" s="1"/>
      <c r="L143" s="1"/>
      <c r="M143" s="39"/>
    </row>
    <row r="144" ht="12.75" customHeight="1">
      <c r="B144" s="25" t="str">
        <f>K24</f>
        <v>ESTUDIANTES DE L.P.</v>
      </c>
      <c r="C144" s="26" t="s">
        <v>8</v>
      </c>
      <c r="D144" s="27" t="str">
        <f t="shared" si="18"/>
        <v>VÉLEZ SARSFIELD</v>
      </c>
      <c r="F144" s="25" t="str">
        <f>K14</f>
        <v>G. Y ESGRIMA L.P.</v>
      </c>
      <c r="G144" s="26" t="s">
        <v>8</v>
      </c>
      <c r="H144" s="27" t="str">
        <f t="shared" si="17"/>
        <v>FERRO CARRIL OESTE</v>
      </c>
      <c r="J144" s="31"/>
      <c r="K144" s="1"/>
      <c r="L144" s="1"/>
      <c r="M144" s="39"/>
    </row>
    <row r="145" ht="12.75" customHeight="1">
      <c r="B145" s="25" t="str">
        <f>K23</f>
        <v>ESTUDIANTES</v>
      </c>
      <c r="C145" s="26" t="s">
        <v>8</v>
      </c>
      <c r="D145" s="27" t="str">
        <f t="shared" si="18"/>
        <v>RIVER PLATE</v>
      </c>
      <c r="F145" s="25" t="str">
        <f>K32</f>
        <v>SAN LUIS F.C.</v>
      </c>
      <c r="G145" s="26" t="s">
        <v>8</v>
      </c>
      <c r="H145" s="27" t="str">
        <f t="shared" si="17"/>
        <v>BOCA JRS.</v>
      </c>
      <c r="J145" s="31"/>
      <c r="K145" s="1"/>
      <c r="L145" s="1"/>
      <c r="M145" s="39"/>
    </row>
    <row r="146" ht="12.75" customHeight="1">
      <c r="B146" s="25" t="str">
        <f>K22</f>
        <v>BELGRANO (CBA.)</v>
      </c>
      <c r="C146" s="26" t="s">
        <v>8</v>
      </c>
      <c r="D146" s="27" t="str">
        <f t="shared" si="18"/>
        <v>SAN LORENZO</v>
      </c>
      <c r="F146" s="25" t="str">
        <f>K31</f>
        <v>RACING CLUB</v>
      </c>
      <c r="G146" s="26" t="s">
        <v>8</v>
      </c>
      <c r="H146" s="27" t="str">
        <f t="shared" si="17"/>
        <v>HURACÁN</v>
      </c>
      <c r="J146" s="31"/>
      <c r="K146" s="1"/>
      <c r="L146" s="1"/>
      <c r="M146" s="39"/>
    </row>
    <row r="147" ht="12.75" customHeight="1">
      <c r="B147" s="25" t="str">
        <f>K21</f>
        <v>INDEPENDIENTE</v>
      </c>
      <c r="C147" s="26" t="s">
        <v>8</v>
      </c>
      <c r="D147" s="27" t="str">
        <f t="shared" si="18"/>
        <v>RACING CLUB</v>
      </c>
      <c r="F147" s="25" t="str">
        <f>K30</f>
        <v>SAN LORENZO</v>
      </c>
      <c r="G147" s="26" t="s">
        <v>8</v>
      </c>
      <c r="H147" s="27" t="str">
        <f t="shared" si="17"/>
        <v>INDEPENDIENTE</v>
      </c>
      <c r="J147" s="31"/>
      <c r="K147" s="1"/>
      <c r="L147" s="1"/>
      <c r="M147" s="39"/>
    </row>
    <row r="148" ht="12.75" customHeight="1">
      <c r="B148" s="25" t="str">
        <f>K20</f>
        <v>HURACÁN</v>
      </c>
      <c r="C148" s="26" t="s">
        <v>8</v>
      </c>
      <c r="D148" s="27" t="str">
        <f t="shared" si="18"/>
        <v>SAN LUIS F.C.</v>
      </c>
      <c r="F148" s="25" t="str">
        <f>K29</f>
        <v>RIVER PLATE</v>
      </c>
      <c r="G148" s="26" t="s">
        <v>8</v>
      </c>
      <c r="H148" s="27" t="str">
        <f t="shared" si="17"/>
        <v>BELGRANO (CBA.)</v>
      </c>
      <c r="J148" s="31"/>
      <c r="K148" s="1"/>
      <c r="L148" s="1"/>
      <c r="M148" s="39"/>
    </row>
    <row r="149" ht="12.75" customHeight="1">
      <c r="B149" s="25" t="str">
        <f>K19</f>
        <v>BOCA JRS.</v>
      </c>
      <c r="C149" s="26" t="s">
        <v>8</v>
      </c>
      <c r="D149" s="27" t="str">
        <f t="shared" ref="D149:D151" si="19">K14</f>
        <v>G. Y ESGRIMA L.P.</v>
      </c>
      <c r="F149" s="25" t="str">
        <f>K28</f>
        <v>VÉLEZ SARSFIELD</v>
      </c>
      <c r="G149" s="26" t="s">
        <v>8</v>
      </c>
      <c r="H149" s="27" t="str">
        <f t="shared" si="17"/>
        <v>ESTUDIANTES</v>
      </c>
      <c r="J149" s="31"/>
      <c r="K149" s="1"/>
      <c r="L149" s="1"/>
      <c r="M149" s="39"/>
    </row>
    <row r="150" ht="12.75" customHeight="1">
      <c r="B150" s="25" t="str">
        <f>K18</f>
        <v>FERRO CARRIL OESTE</v>
      </c>
      <c r="C150" s="26" t="s">
        <v>8</v>
      </c>
      <c r="D150" s="27" t="str">
        <f t="shared" si="19"/>
        <v>ROSARIO CTRAL.</v>
      </c>
      <c r="F150" s="25" t="str">
        <f>K27</f>
        <v>S.A.T.</v>
      </c>
      <c r="G150" s="26" t="s">
        <v>8</v>
      </c>
      <c r="H150" s="27" t="str">
        <f t="shared" si="17"/>
        <v>ESTUDIANTES DE L.P.</v>
      </c>
      <c r="J150" s="31"/>
      <c r="K150" s="44"/>
      <c r="L150" s="48"/>
      <c r="M150" s="49"/>
    </row>
    <row r="151" ht="12.75" customHeight="1">
      <c r="B151" s="25" t="str">
        <f>K17</f>
        <v>BANFIELD</v>
      </c>
      <c r="C151" s="26" t="s">
        <v>8</v>
      </c>
      <c r="D151" s="27" t="str">
        <f t="shared" si="19"/>
        <v>PLATENSE</v>
      </c>
      <c r="F151" s="25" t="str">
        <f>K26</f>
        <v>UAI - URQUIZA</v>
      </c>
      <c r="G151" s="26" t="s">
        <v>8</v>
      </c>
      <c r="H151" s="27" t="str">
        <f t="shared" si="17"/>
        <v>NEWELL´S OLD BOYS</v>
      </c>
      <c r="J151" s="31"/>
      <c r="K151" s="1"/>
      <c r="L151" s="1"/>
      <c r="M151" s="39"/>
    </row>
    <row r="152" ht="12.75" customHeight="1">
      <c r="B152" s="15" t="s">
        <v>51</v>
      </c>
      <c r="C152" s="16"/>
      <c r="D152" s="17"/>
      <c r="E152" s="31"/>
      <c r="F152" s="15" t="s">
        <v>52</v>
      </c>
      <c r="G152" s="16"/>
      <c r="H152" s="17"/>
      <c r="I152" s="29"/>
      <c r="J152" s="29"/>
      <c r="K152" s="46"/>
      <c r="L152" s="44"/>
      <c r="M152" s="39"/>
    </row>
    <row r="153" ht="12.75" customHeight="1">
      <c r="B153" s="21" t="str">
        <f>K25</f>
        <v>NEWELL´S OLD BOYS</v>
      </c>
      <c r="C153" s="22"/>
      <c r="D153" s="23" t="str">
        <f>K33</f>
        <v>LIBRE</v>
      </c>
      <c r="F153" s="21" t="str">
        <f>K33</f>
        <v>LIBRE</v>
      </c>
      <c r="G153" s="22"/>
      <c r="H153" s="23" t="str">
        <f t="shared" ref="H153:H162" si="20">K15</f>
        <v>ROSARIO CTRAL.</v>
      </c>
      <c r="J153" s="30"/>
      <c r="K153" s="1"/>
      <c r="L153" s="1"/>
      <c r="M153" s="39"/>
    </row>
    <row r="154" ht="12.75" customHeight="1">
      <c r="B154" s="25" t="str">
        <f>K24</f>
        <v>ESTUDIANTES DE L.P.</v>
      </c>
      <c r="C154" s="26" t="s">
        <v>8</v>
      </c>
      <c r="D154" s="27" t="str">
        <f t="shared" ref="D154:D160" si="21">K26</f>
        <v>UAI - URQUIZA</v>
      </c>
      <c r="F154" s="25" t="str">
        <f>K14</f>
        <v>G. Y ESGRIMA L.P.</v>
      </c>
      <c r="G154" s="26" t="s">
        <v>8</v>
      </c>
      <c r="H154" s="27" t="str">
        <f t="shared" si="20"/>
        <v>PLATENSE</v>
      </c>
      <c r="J154" s="31"/>
      <c r="K154" s="1"/>
      <c r="L154" s="1"/>
      <c r="M154" s="39"/>
    </row>
    <row r="155" ht="12.75" customHeight="1">
      <c r="B155" s="25" t="str">
        <f>K23</f>
        <v>ESTUDIANTES</v>
      </c>
      <c r="C155" s="26" t="s">
        <v>8</v>
      </c>
      <c r="D155" s="27" t="str">
        <f t="shared" si="21"/>
        <v>S.A.T.</v>
      </c>
      <c r="F155" s="25" t="str">
        <f>K32</f>
        <v>SAN LUIS F.C.</v>
      </c>
      <c r="G155" s="26" t="s">
        <v>8</v>
      </c>
      <c r="H155" s="27" t="str">
        <f t="shared" si="20"/>
        <v>BANFIELD</v>
      </c>
      <c r="J155" s="31"/>
      <c r="K155" s="1"/>
      <c r="L155" s="1"/>
      <c r="M155" s="39"/>
    </row>
    <row r="156" ht="12.75" customHeight="1">
      <c r="B156" s="25" t="str">
        <f>K22</f>
        <v>BELGRANO (CBA.)</v>
      </c>
      <c r="C156" s="26" t="s">
        <v>8</v>
      </c>
      <c r="D156" s="27" t="str">
        <f t="shared" si="21"/>
        <v>VÉLEZ SARSFIELD</v>
      </c>
      <c r="F156" s="25" t="str">
        <f>K31</f>
        <v>RACING CLUB</v>
      </c>
      <c r="G156" s="26" t="s">
        <v>8</v>
      </c>
      <c r="H156" s="27" t="str">
        <f t="shared" si="20"/>
        <v>FERRO CARRIL OESTE</v>
      </c>
      <c r="J156" s="31"/>
      <c r="K156" s="1"/>
      <c r="L156" s="1"/>
      <c r="M156" s="39"/>
    </row>
    <row r="157" ht="12.75" customHeight="1">
      <c r="B157" s="25" t="str">
        <f>K21</f>
        <v>INDEPENDIENTE</v>
      </c>
      <c r="C157" s="26" t="s">
        <v>8</v>
      </c>
      <c r="D157" s="27" t="str">
        <f t="shared" si="21"/>
        <v>RIVER PLATE</v>
      </c>
      <c r="F157" s="25" t="str">
        <f>K30</f>
        <v>SAN LORENZO</v>
      </c>
      <c r="G157" s="26" t="s">
        <v>8</v>
      </c>
      <c r="H157" s="27" t="str">
        <f t="shared" si="20"/>
        <v>BOCA JRS.</v>
      </c>
      <c r="J157" s="31"/>
      <c r="K157" s="1"/>
      <c r="L157" s="1"/>
      <c r="M157" s="39"/>
    </row>
    <row r="158" ht="12.75" customHeight="1">
      <c r="B158" s="25" t="str">
        <f>K20</f>
        <v>HURACÁN</v>
      </c>
      <c r="C158" s="26" t="s">
        <v>8</v>
      </c>
      <c r="D158" s="27" t="str">
        <f t="shared" si="21"/>
        <v>SAN LORENZO</v>
      </c>
      <c r="F158" s="25" t="str">
        <f>K29</f>
        <v>RIVER PLATE</v>
      </c>
      <c r="G158" s="26" t="s">
        <v>8</v>
      </c>
      <c r="H158" s="27" t="str">
        <f t="shared" si="20"/>
        <v>HURACÁN</v>
      </c>
      <c r="J158" s="31"/>
      <c r="K158" s="1"/>
      <c r="L158" s="1"/>
      <c r="M158" s="39"/>
    </row>
    <row r="159" ht="12.75" customHeight="1">
      <c r="B159" s="25" t="str">
        <f>K19</f>
        <v>BOCA JRS.</v>
      </c>
      <c r="C159" s="26" t="s">
        <v>8</v>
      </c>
      <c r="D159" s="27" t="str">
        <f t="shared" si="21"/>
        <v>RACING CLUB</v>
      </c>
      <c r="F159" s="25" t="str">
        <f>K28</f>
        <v>VÉLEZ SARSFIELD</v>
      </c>
      <c r="G159" s="26" t="s">
        <v>8</v>
      </c>
      <c r="H159" s="27" t="str">
        <f t="shared" si="20"/>
        <v>INDEPENDIENTE</v>
      </c>
      <c r="J159" s="31"/>
      <c r="K159" s="1"/>
      <c r="L159" s="1"/>
      <c r="M159" s="39"/>
    </row>
    <row r="160" ht="12.75" customHeight="1">
      <c r="B160" s="25" t="str">
        <f>K18</f>
        <v>FERRO CARRIL OESTE</v>
      </c>
      <c r="C160" s="26" t="s">
        <v>8</v>
      </c>
      <c r="D160" s="27" t="str">
        <f t="shared" si="21"/>
        <v>SAN LUIS F.C.</v>
      </c>
      <c r="F160" s="25" t="str">
        <f>K27</f>
        <v>S.A.T.</v>
      </c>
      <c r="G160" s="26" t="s">
        <v>8</v>
      </c>
      <c r="H160" s="27" t="str">
        <f t="shared" si="20"/>
        <v>BELGRANO (CBA.)</v>
      </c>
      <c r="J160" s="31"/>
      <c r="K160" s="1"/>
      <c r="L160" s="1"/>
      <c r="M160" s="39"/>
    </row>
    <row r="161" ht="12.75" customHeight="1">
      <c r="B161" s="25" t="str">
        <f>K17</f>
        <v>BANFIELD</v>
      </c>
      <c r="C161" s="26" t="s">
        <v>8</v>
      </c>
      <c r="D161" s="27" t="str">
        <f t="shared" ref="D161:D162" si="22">K14</f>
        <v>G. Y ESGRIMA L.P.</v>
      </c>
      <c r="F161" s="25" t="str">
        <f>K26</f>
        <v>UAI - URQUIZA</v>
      </c>
      <c r="G161" s="26" t="s">
        <v>8</v>
      </c>
      <c r="H161" s="27" t="str">
        <f t="shared" si="20"/>
        <v>ESTUDIANTES</v>
      </c>
      <c r="J161" s="31"/>
      <c r="K161" s="1"/>
      <c r="L161" s="1"/>
      <c r="M161" s="39"/>
    </row>
    <row r="162" ht="12.75" customHeight="1">
      <c r="B162" s="34" t="str">
        <f>K16</f>
        <v>PLATENSE</v>
      </c>
      <c r="C162" s="35" t="s">
        <v>8</v>
      </c>
      <c r="D162" s="36" t="str">
        <f t="shared" si="22"/>
        <v>ROSARIO CTRAL.</v>
      </c>
      <c r="F162" s="34" t="str">
        <f>K25</f>
        <v>NEWELL´S OLD BOYS</v>
      </c>
      <c r="G162" s="35" t="s">
        <v>8</v>
      </c>
      <c r="H162" s="36" t="str">
        <f t="shared" si="20"/>
        <v>ESTUDIANTES DE L.P.</v>
      </c>
      <c r="J162" s="31"/>
      <c r="K162" s="1"/>
      <c r="L162" s="1"/>
      <c r="M162" s="39"/>
    </row>
    <row r="163" ht="12.75" customHeight="1">
      <c r="B163" s="31"/>
      <c r="C163" s="31"/>
      <c r="D163" s="31"/>
      <c r="E163" s="30"/>
      <c r="F163" s="31"/>
      <c r="G163" s="31"/>
      <c r="H163" s="31"/>
      <c r="I163" s="31"/>
      <c r="J163" s="31"/>
      <c r="K163" s="1"/>
      <c r="L163" s="1"/>
      <c r="M163" s="39"/>
    </row>
    <row r="164" ht="12.75" hidden="1" customHeight="1">
      <c r="B164" s="31"/>
      <c r="C164" s="31"/>
      <c r="D164" s="31"/>
      <c r="E164" s="30"/>
      <c r="F164" s="31"/>
      <c r="G164" s="31"/>
      <c r="H164" s="31"/>
      <c r="I164" s="31"/>
      <c r="J164" s="31"/>
      <c r="K164" s="1"/>
      <c r="L164" s="1"/>
      <c r="M164" s="39"/>
    </row>
    <row r="165" ht="12.75" hidden="1" customHeight="1">
      <c r="B165" s="31"/>
      <c r="C165" s="31"/>
      <c r="D165" s="31"/>
      <c r="E165" s="30"/>
      <c r="F165" s="31"/>
      <c r="G165" s="31"/>
      <c r="H165" s="31"/>
      <c r="I165" s="31"/>
      <c r="J165" s="31"/>
      <c r="K165" s="1"/>
      <c r="L165" s="1"/>
      <c r="M165" s="39"/>
    </row>
    <row r="166" ht="12.75" hidden="1" customHeight="1">
      <c r="B166" s="31"/>
      <c r="C166" s="31"/>
      <c r="D166" s="31"/>
      <c r="E166" s="30"/>
      <c r="F166" s="31"/>
      <c r="G166" s="31"/>
      <c r="H166" s="31"/>
      <c r="I166" s="31"/>
      <c r="J166" s="31"/>
      <c r="K166" s="1"/>
      <c r="L166" s="1"/>
      <c r="M166" s="39"/>
    </row>
    <row r="167" ht="12.75" hidden="1" customHeight="1">
      <c r="B167" s="31"/>
      <c r="C167" s="31"/>
      <c r="D167" s="31"/>
      <c r="E167" s="30"/>
      <c r="F167" s="31"/>
      <c r="G167" s="31"/>
      <c r="H167" s="31"/>
      <c r="I167" s="31"/>
      <c r="J167" s="31"/>
      <c r="K167" s="1"/>
      <c r="L167" s="1"/>
      <c r="M167" s="39"/>
    </row>
    <row r="168" ht="12.75" hidden="1" customHeight="1">
      <c r="B168" s="31"/>
      <c r="C168" s="31"/>
      <c r="D168" s="31"/>
      <c r="E168" s="30"/>
      <c r="F168" s="31"/>
      <c r="G168" s="31"/>
      <c r="H168" s="31"/>
      <c r="I168" s="31"/>
      <c r="J168" s="31"/>
      <c r="K168" s="1"/>
      <c r="L168" s="1"/>
      <c r="M168" s="39"/>
    </row>
    <row r="169" ht="12.75" hidden="1" customHeight="1">
      <c r="B169" s="31"/>
      <c r="C169" s="31"/>
      <c r="D169" s="31"/>
      <c r="E169" s="30"/>
      <c r="F169" s="31"/>
      <c r="G169" s="31"/>
      <c r="H169" s="31"/>
      <c r="I169" s="31"/>
      <c r="J169" s="31"/>
      <c r="K169" s="1"/>
      <c r="L169" s="1"/>
      <c r="M169" s="39"/>
    </row>
    <row r="170" ht="12.75" hidden="1" customHeight="1">
      <c r="B170" s="31"/>
      <c r="C170" s="31"/>
      <c r="D170" s="31"/>
      <c r="E170" s="30"/>
      <c r="F170" s="31"/>
      <c r="G170" s="31"/>
      <c r="H170" s="31"/>
      <c r="I170" s="31"/>
      <c r="J170" s="31"/>
      <c r="K170" s="1"/>
      <c r="L170" s="1"/>
      <c r="M170" s="39"/>
    </row>
    <row r="171" ht="12.75" hidden="1" customHeight="1">
      <c r="B171" s="31"/>
      <c r="C171" s="31"/>
      <c r="D171" s="31"/>
      <c r="E171" s="30"/>
      <c r="F171" s="31"/>
      <c r="G171" s="31"/>
      <c r="H171" s="31"/>
      <c r="I171" s="31"/>
      <c r="J171" s="31"/>
      <c r="K171" s="1"/>
      <c r="L171" s="1"/>
      <c r="M171" s="39"/>
    </row>
    <row r="172" ht="12.75" hidden="1" customHeight="1">
      <c r="B172" s="31"/>
      <c r="C172" s="31"/>
      <c r="D172" s="31"/>
      <c r="E172" s="30"/>
      <c r="F172" s="31"/>
      <c r="G172" s="31"/>
      <c r="H172" s="31"/>
      <c r="I172" s="31"/>
      <c r="J172" s="31"/>
      <c r="K172" s="1"/>
      <c r="L172" s="1"/>
      <c r="M172" s="39"/>
    </row>
    <row r="173" ht="12.75" hidden="1" customHeight="1">
      <c r="B173" s="31"/>
      <c r="C173" s="31"/>
      <c r="D173" s="31"/>
      <c r="E173" s="30"/>
      <c r="F173" s="31"/>
      <c r="G173" s="31"/>
      <c r="H173" s="31"/>
      <c r="I173" s="31"/>
      <c r="J173" s="31"/>
      <c r="K173" s="1"/>
      <c r="L173" s="1"/>
      <c r="M173" s="39"/>
    </row>
    <row r="174" ht="12.75" hidden="1" customHeight="1">
      <c r="B174" s="31"/>
      <c r="C174" s="31"/>
      <c r="D174" s="31"/>
      <c r="E174" s="30"/>
      <c r="F174" s="31"/>
      <c r="G174" s="31"/>
      <c r="H174" s="31"/>
      <c r="I174" s="31"/>
      <c r="J174" s="31"/>
      <c r="K174" s="1"/>
      <c r="L174" s="1"/>
      <c r="M174" s="39"/>
    </row>
    <row r="175" ht="12.75" hidden="1" customHeight="1">
      <c r="B175" s="31"/>
      <c r="C175" s="31"/>
      <c r="D175" s="31"/>
      <c r="E175" s="30"/>
      <c r="F175" s="31"/>
      <c r="G175" s="31"/>
      <c r="H175" s="31"/>
      <c r="I175" s="31"/>
      <c r="J175" s="31"/>
      <c r="K175" s="1"/>
      <c r="L175" s="1"/>
      <c r="M175" s="39"/>
    </row>
    <row r="176" ht="12.75" hidden="1" customHeight="1">
      <c r="B176" s="31"/>
      <c r="C176" s="31"/>
      <c r="D176" s="31"/>
      <c r="E176" s="30"/>
      <c r="F176" s="31"/>
      <c r="G176" s="31"/>
      <c r="H176" s="31"/>
      <c r="I176" s="31"/>
      <c r="J176" s="31"/>
      <c r="K176" s="1"/>
      <c r="L176" s="1"/>
      <c r="M176" s="39"/>
    </row>
    <row r="177" ht="12.75" hidden="1" customHeight="1">
      <c r="B177" s="31"/>
      <c r="C177" s="31"/>
      <c r="D177" s="31"/>
      <c r="E177" s="30"/>
      <c r="F177" s="31"/>
      <c r="G177" s="31"/>
      <c r="H177" s="31"/>
      <c r="I177" s="31"/>
      <c r="J177" s="31"/>
      <c r="K177" s="1"/>
      <c r="L177" s="1"/>
      <c r="M177" s="39"/>
    </row>
    <row r="178" ht="12.75" hidden="1" customHeight="1">
      <c r="B178" s="31"/>
      <c r="C178" s="31"/>
      <c r="D178" s="31"/>
      <c r="E178" s="30"/>
      <c r="F178" s="31"/>
      <c r="G178" s="31"/>
      <c r="H178" s="31"/>
      <c r="I178" s="31"/>
      <c r="J178" s="31"/>
      <c r="K178" s="1"/>
      <c r="L178" s="1"/>
      <c r="M178" s="39"/>
    </row>
    <row r="179" ht="12.75" hidden="1" customHeight="1">
      <c r="B179" s="31"/>
      <c r="C179" s="31"/>
      <c r="D179" s="31"/>
      <c r="E179" s="30"/>
      <c r="F179" s="31"/>
      <c r="G179" s="31"/>
      <c r="H179" s="31"/>
      <c r="I179" s="31"/>
      <c r="J179" s="31"/>
      <c r="K179" s="1"/>
      <c r="L179" s="1"/>
      <c r="M179" s="39"/>
    </row>
    <row r="180" ht="12.75" hidden="1" customHeight="1">
      <c r="B180" s="31"/>
      <c r="C180" s="31"/>
      <c r="D180" s="31"/>
      <c r="E180" s="30"/>
      <c r="F180" s="31"/>
      <c r="G180" s="31"/>
      <c r="H180" s="31"/>
      <c r="I180" s="31"/>
      <c r="J180" s="31"/>
      <c r="K180" s="1"/>
      <c r="L180" s="1"/>
      <c r="M180" s="39"/>
    </row>
    <row r="181" ht="7.5" hidden="1" customHeight="1">
      <c r="B181" s="31"/>
      <c r="C181" s="31"/>
      <c r="D181" s="31"/>
      <c r="E181" s="30"/>
      <c r="F181" s="31"/>
      <c r="G181" s="31"/>
      <c r="H181" s="31"/>
      <c r="I181" s="31"/>
      <c r="J181" s="31"/>
      <c r="K181" s="1"/>
      <c r="L181" s="1"/>
      <c r="M181" s="39"/>
    </row>
    <row r="182" ht="12.75" hidden="1" customHeight="1">
      <c r="B182" s="7" t="s">
        <v>29</v>
      </c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9"/>
    </row>
    <row r="183" ht="12.75" hidden="1" customHeight="1">
      <c r="B183" s="12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4"/>
    </row>
    <row r="184" ht="7.5" hidden="1" customHeight="1">
      <c r="B184" s="37"/>
      <c r="C184" s="41"/>
      <c r="D184" s="42"/>
      <c r="E184" s="42"/>
      <c r="F184" s="37"/>
      <c r="G184" s="41"/>
      <c r="H184" s="42"/>
      <c r="I184" s="42"/>
      <c r="J184" s="42"/>
      <c r="K184" s="1"/>
      <c r="L184" s="1"/>
      <c r="M184" s="39"/>
    </row>
    <row r="185" ht="12.75" customHeight="1">
      <c r="B185" s="15" t="s">
        <v>53</v>
      </c>
      <c r="C185" s="16"/>
      <c r="D185" s="17"/>
      <c r="E185" s="31"/>
      <c r="F185" s="15" t="s">
        <v>54</v>
      </c>
      <c r="G185" s="16"/>
      <c r="H185" s="17"/>
      <c r="I185" s="29"/>
      <c r="J185" s="29"/>
      <c r="K185" s="46"/>
      <c r="L185" s="44"/>
      <c r="M185" s="39"/>
    </row>
    <row r="186" ht="12.75" customHeight="1">
      <c r="B186" s="21" t="str">
        <f>K24</f>
        <v>ESTUDIANTES DE L.P.</v>
      </c>
      <c r="C186" s="22"/>
      <c r="D186" s="23" t="str">
        <f>K33</f>
        <v>LIBRE</v>
      </c>
      <c r="F186" s="21" t="str">
        <f>K33</f>
        <v>LIBRE</v>
      </c>
      <c r="G186" s="22"/>
      <c r="H186" s="23" t="str">
        <f t="shared" ref="H186:H195" si="23">K14</f>
        <v>G. Y ESGRIMA L.P.</v>
      </c>
      <c r="J186" s="30"/>
      <c r="K186" s="1"/>
      <c r="L186" s="1"/>
      <c r="M186" s="39"/>
    </row>
    <row r="187" ht="12.75" customHeight="1">
      <c r="B187" s="25" t="str">
        <f>K23</f>
        <v>ESTUDIANTES</v>
      </c>
      <c r="C187" s="26" t="s">
        <v>8</v>
      </c>
      <c r="D187" s="27" t="str">
        <f t="shared" ref="D187:D194" si="24">K25</f>
        <v>NEWELL´S OLD BOYS</v>
      </c>
      <c r="F187" s="25" t="str">
        <f>K32</f>
        <v>SAN LUIS F.C.</v>
      </c>
      <c r="G187" s="26" t="s">
        <v>8</v>
      </c>
      <c r="H187" s="27" t="str">
        <f t="shared" si="23"/>
        <v>ROSARIO CTRAL.</v>
      </c>
      <c r="J187" s="31"/>
      <c r="K187" s="1"/>
      <c r="L187" s="1"/>
      <c r="M187" s="39"/>
    </row>
    <row r="188" ht="12.75" customHeight="1">
      <c r="B188" s="25" t="str">
        <f>K22</f>
        <v>BELGRANO (CBA.)</v>
      </c>
      <c r="C188" s="26" t="s">
        <v>8</v>
      </c>
      <c r="D188" s="27" t="str">
        <f t="shared" si="24"/>
        <v>UAI - URQUIZA</v>
      </c>
      <c r="F188" s="25" t="str">
        <f>K31</f>
        <v>RACING CLUB</v>
      </c>
      <c r="G188" s="26" t="s">
        <v>8</v>
      </c>
      <c r="H188" s="27" t="str">
        <f t="shared" si="23"/>
        <v>PLATENSE</v>
      </c>
      <c r="J188" s="31"/>
      <c r="K188" s="1"/>
      <c r="L188" s="1"/>
      <c r="M188" s="39"/>
    </row>
    <row r="189" ht="12.75" customHeight="1">
      <c r="B189" s="25" t="str">
        <f>K21</f>
        <v>INDEPENDIENTE</v>
      </c>
      <c r="C189" s="26" t="s">
        <v>8</v>
      </c>
      <c r="D189" s="27" t="str">
        <f t="shared" si="24"/>
        <v>S.A.T.</v>
      </c>
      <c r="F189" s="25" t="str">
        <f>K30</f>
        <v>SAN LORENZO</v>
      </c>
      <c r="G189" s="26" t="s">
        <v>8</v>
      </c>
      <c r="H189" s="27" t="str">
        <f t="shared" si="23"/>
        <v>BANFIELD</v>
      </c>
      <c r="J189" s="31"/>
      <c r="K189" s="1"/>
      <c r="L189" s="1"/>
      <c r="M189" s="39"/>
    </row>
    <row r="190" ht="12.75" customHeight="1">
      <c r="B190" s="25" t="str">
        <f>K20</f>
        <v>HURACÁN</v>
      </c>
      <c r="C190" s="26" t="s">
        <v>8</v>
      </c>
      <c r="D190" s="27" t="str">
        <f t="shared" si="24"/>
        <v>VÉLEZ SARSFIELD</v>
      </c>
      <c r="F190" s="25" t="str">
        <f>K29</f>
        <v>RIVER PLATE</v>
      </c>
      <c r="G190" s="26" t="s">
        <v>8</v>
      </c>
      <c r="H190" s="27" t="str">
        <f t="shared" si="23"/>
        <v>FERRO CARRIL OESTE</v>
      </c>
      <c r="J190" s="31"/>
      <c r="K190" s="1"/>
      <c r="L190" s="1"/>
      <c r="M190" s="39"/>
    </row>
    <row r="191" ht="12.75" customHeight="1">
      <c r="B191" s="25" t="str">
        <f>K19</f>
        <v>BOCA JRS.</v>
      </c>
      <c r="C191" s="26" t="s">
        <v>8</v>
      </c>
      <c r="D191" s="27" t="str">
        <f t="shared" si="24"/>
        <v>RIVER PLATE</v>
      </c>
      <c r="F191" s="25" t="str">
        <f>K28</f>
        <v>VÉLEZ SARSFIELD</v>
      </c>
      <c r="G191" s="26" t="s">
        <v>8</v>
      </c>
      <c r="H191" s="27" t="str">
        <f t="shared" si="23"/>
        <v>BOCA JRS.</v>
      </c>
      <c r="J191" s="31"/>
      <c r="K191" s="1"/>
      <c r="L191" s="1"/>
      <c r="M191" s="39"/>
    </row>
    <row r="192" ht="12.75" customHeight="1">
      <c r="B192" s="25" t="str">
        <f>K18</f>
        <v>FERRO CARRIL OESTE</v>
      </c>
      <c r="C192" s="26" t="s">
        <v>8</v>
      </c>
      <c r="D192" s="27" t="str">
        <f t="shared" si="24"/>
        <v>SAN LORENZO</v>
      </c>
      <c r="F192" s="25" t="str">
        <f>K27</f>
        <v>S.A.T.</v>
      </c>
      <c r="G192" s="26" t="s">
        <v>8</v>
      </c>
      <c r="H192" s="27" t="str">
        <f t="shared" si="23"/>
        <v>HURACÁN</v>
      </c>
      <c r="J192" s="31"/>
      <c r="K192" s="1"/>
      <c r="L192" s="1"/>
      <c r="M192" s="39"/>
    </row>
    <row r="193" ht="12.75" customHeight="1">
      <c r="B193" s="25" t="str">
        <f>K17</f>
        <v>BANFIELD</v>
      </c>
      <c r="C193" s="26" t="s">
        <v>8</v>
      </c>
      <c r="D193" s="27" t="str">
        <f t="shared" si="24"/>
        <v>RACING CLUB</v>
      </c>
      <c r="F193" s="25" t="str">
        <f>K26</f>
        <v>UAI - URQUIZA</v>
      </c>
      <c r="G193" s="26" t="s">
        <v>8</v>
      </c>
      <c r="H193" s="27" t="str">
        <f t="shared" si="23"/>
        <v>INDEPENDIENTE</v>
      </c>
      <c r="J193" s="31"/>
      <c r="K193" s="1"/>
      <c r="L193" s="1"/>
      <c r="M193" s="39"/>
    </row>
    <row r="194" ht="12.75" customHeight="1">
      <c r="B194" s="25" t="str">
        <f>K16</f>
        <v>PLATENSE</v>
      </c>
      <c r="C194" s="26" t="s">
        <v>8</v>
      </c>
      <c r="D194" s="27" t="str">
        <f t="shared" si="24"/>
        <v>SAN LUIS F.C.</v>
      </c>
      <c r="F194" s="25" t="str">
        <f>K25</f>
        <v>NEWELL´S OLD BOYS</v>
      </c>
      <c r="G194" s="26" t="s">
        <v>8</v>
      </c>
      <c r="H194" s="27" t="str">
        <f t="shared" si="23"/>
        <v>BELGRANO (CBA.)</v>
      </c>
      <c r="J194" s="31"/>
      <c r="K194" s="1"/>
      <c r="L194" s="1"/>
      <c r="M194" s="39"/>
    </row>
    <row r="195" ht="12.75" customHeight="1">
      <c r="B195" s="25" t="str">
        <f>K15</f>
        <v>ROSARIO CTRAL.</v>
      </c>
      <c r="C195" s="26" t="s">
        <v>8</v>
      </c>
      <c r="D195" s="27" t="str">
        <f>K14</f>
        <v>G. Y ESGRIMA L.P.</v>
      </c>
      <c r="F195" s="34" t="str">
        <f>K24</f>
        <v>ESTUDIANTES DE L.P.</v>
      </c>
      <c r="G195" s="35" t="s">
        <v>8</v>
      </c>
      <c r="H195" s="36" t="str">
        <f t="shared" si="23"/>
        <v>ESTUDIANTES</v>
      </c>
      <c r="J195" s="31"/>
      <c r="K195" s="1"/>
      <c r="L195" s="1"/>
      <c r="M195" s="39"/>
    </row>
    <row r="196" ht="12.75" customHeight="1">
      <c r="B196" s="15" t="s">
        <v>55</v>
      </c>
      <c r="C196" s="16"/>
      <c r="D196" s="17"/>
      <c r="E196" s="18"/>
      <c r="I196" s="29"/>
      <c r="J196" s="29"/>
      <c r="K196" s="46"/>
      <c r="L196" s="44"/>
      <c r="M196" s="39"/>
    </row>
    <row r="197" ht="12.75" customHeight="1">
      <c r="B197" s="21" t="str">
        <f>K23</f>
        <v>ESTUDIANTES</v>
      </c>
      <c r="C197" s="22"/>
      <c r="D197" s="23" t="str">
        <f>K33</f>
        <v>LIBRE</v>
      </c>
      <c r="I197" s="30"/>
      <c r="J197" s="30"/>
      <c r="K197" s="1"/>
      <c r="L197" s="1"/>
      <c r="M197" s="39"/>
    </row>
    <row r="198" ht="12.75" customHeight="1">
      <c r="B198" s="25" t="str">
        <f>K22</f>
        <v>BELGRANO (CBA.)</v>
      </c>
      <c r="C198" s="26" t="s">
        <v>8</v>
      </c>
      <c r="D198" s="27" t="str">
        <f t="shared" ref="D198:D206" si="25">K24</f>
        <v>ESTUDIANTES DE L.P.</v>
      </c>
      <c r="I198" s="31"/>
      <c r="J198" s="31"/>
      <c r="K198" s="1"/>
      <c r="L198" s="1"/>
      <c r="M198" s="39"/>
    </row>
    <row r="199" ht="12.75" customHeight="1">
      <c r="B199" s="25" t="str">
        <f>K21</f>
        <v>INDEPENDIENTE</v>
      </c>
      <c r="C199" s="26" t="s">
        <v>8</v>
      </c>
      <c r="D199" s="27" t="str">
        <f t="shared" si="25"/>
        <v>NEWELL´S OLD BOYS</v>
      </c>
      <c r="I199" s="31"/>
      <c r="J199" s="31"/>
      <c r="K199" s="1"/>
      <c r="L199" s="1"/>
      <c r="M199" s="39"/>
    </row>
    <row r="200" ht="12.75" customHeight="1">
      <c r="B200" s="25" t="str">
        <f>K20</f>
        <v>HURACÁN</v>
      </c>
      <c r="C200" s="26" t="s">
        <v>8</v>
      </c>
      <c r="D200" s="27" t="str">
        <f t="shared" si="25"/>
        <v>UAI - URQUIZA</v>
      </c>
      <c r="I200" s="31"/>
      <c r="J200" s="31"/>
      <c r="K200" s="1"/>
      <c r="L200" s="1"/>
      <c r="M200" s="39"/>
    </row>
    <row r="201" ht="12.75" customHeight="1">
      <c r="B201" s="25" t="str">
        <f>K19</f>
        <v>BOCA JRS.</v>
      </c>
      <c r="C201" s="26" t="s">
        <v>8</v>
      </c>
      <c r="D201" s="27" t="str">
        <f t="shared" si="25"/>
        <v>S.A.T.</v>
      </c>
      <c r="I201" s="31"/>
      <c r="J201" s="31"/>
      <c r="K201" s="1"/>
      <c r="L201" s="1"/>
      <c r="M201" s="39"/>
    </row>
    <row r="202" ht="12.75" customHeight="1">
      <c r="B202" s="25" t="str">
        <f>K18</f>
        <v>FERRO CARRIL OESTE</v>
      </c>
      <c r="C202" s="26" t="s">
        <v>8</v>
      </c>
      <c r="D202" s="27" t="str">
        <f t="shared" si="25"/>
        <v>VÉLEZ SARSFIELD</v>
      </c>
      <c r="I202" s="31"/>
      <c r="J202" s="31"/>
      <c r="K202" s="1"/>
      <c r="L202" s="1"/>
      <c r="M202" s="39"/>
    </row>
    <row r="203" ht="12.75" customHeight="1">
      <c r="B203" s="25" t="str">
        <f>K17</f>
        <v>BANFIELD</v>
      </c>
      <c r="C203" s="26" t="s">
        <v>8</v>
      </c>
      <c r="D203" s="27" t="str">
        <f t="shared" si="25"/>
        <v>RIVER PLATE</v>
      </c>
      <c r="I203" s="31"/>
      <c r="J203" s="31"/>
      <c r="K203" s="1"/>
      <c r="L203" s="1"/>
      <c r="M203" s="39"/>
    </row>
    <row r="204" ht="12.75" customHeight="1">
      <c r="B204" s="25" t="str">
        <f>K16</f>
        <v>PLATENSE</v>
      </c>
      <c r="C204" s="26" t="s">
        <v>8</v>
      </c>
      <c r="D204" s="27" t="str">
        <f t="shared" si="25"/>
        <v>SAN LORENZO</v>
      </c>
      <c r="I204" s="31"/>
      <c r="J204" s="31"/>
      <c r="K204" s="1"/>
      <c r="L204" s="1"/>
      <c r="M204" s="39"/>
    </row>
    <row r="205" ht="12.75" customHeight="1">
      <c r="B205" s="25" t="str">
        <f>K15</f>
        <v>ROSARIO CTRAL.</v>
      </c>
      <c r="C205" s="26" t="s">
        <v>8</v>
      </c>
      <c r="D205" s="27" t="str">
        <f t="shared" si="25"/>
        <v>RACING CLUB</v>
      </c>
      <c r="I205" s="31"/>
      <c r="J205" s="31"/>
      <c r="K205" s="1"/>
      <c r="L205" s="1"/>
      <c r="M205" s="39"/>
    </row>
    <row r="206" ht="12.75" customHeight="1">
      <c r="B206" s="34" t="str">
        <f>K14</f>
        <v>G. Y ESGRIMA L.P.</v>
      </c>
      <c r="C206" s="35" t="s">
        <v>8</v>
      </c>
      <c r="D206" s="36" t="str">
        <f t="shared" si="25"/>
        <v>SAN LUIS F.C.</v>
      </c>
      <c r="I206" s="31"/>
      <c r="J206" s="31"/>
      <c r="K206" s="1"/>
      <c r="L206" s="1"/>
      <c r="M206" s="39"/>
    </row>
    <row r="207" ht="12.75" customHeight="1">
      <c r="B207" s="31"/>
      <c r="C207" s="31"/>
      <c r="D207" s="31"/>
      <c r="E207" s="30"/>
      <c r="F207" s="31"/>
      <c r="G207" s="31"/>
      <c r="H207" s="31"/>
      <c r="I207" s="31"/>
      <c r="J207" s="31"/>
      <c r="K207" s="1"/>
      <c r="L207" s="1"/>
      <c r="M207" s="39"/>
    </row>
    <row r="208" ht="12.75" customHeight="1">
      <c r="B208" s="31"/>
      <c r="C208" s="31"/>
      <c r="D208" s="31"/>
      <c r="E208" s="30"/>
      <c r="F208" s="31"/>
      <c r="G208" s="31"/>
      <c r="H208" s="31"/>
      <c r="I208" s="31"/>
      <c r="J208" s="31"/>
      <c r="K208" s="1"/>
      <c r="L208" s="1"/>
      <c r="M208" s="39"/>
    </row>
    <row r="209" ht="12.75" customHeight="1">
      <c r="B209" s="31"/>
      <c r="C209" s="31"/>
      <c r="D209" s="31"/>
      <c r="E209" s="30"/>
      <c r="F209" s="31"/>
      <c r="G209" s="31"/>
      <c r="H209" s="31"/>
      <c r="I209" s="31"/>
      <c r="J209" s="31"/>
      <c r="K209" s="1"/>
      <c r="L209" s="1"/>
      <c r="M209" s="39"/>
    </row>
    <row r="210" ht="12.75" customHeight="1">
      <c r="B210" s="31"/>
      <c r="C210" s="31"/>
      <c r="D210" s="31"/>
      <c r="E210" s="30"/>
      <c r="F210" s="31"/>
      <c r="G210" s="31"/>
      <c r="H210" s="31"/>
      <c r="I210" s="31"/>
      <c r="J210" s="31"/>
      <c r="K210" s="1"/>
      <c r="L210" s="1"/>
      <c r="M210" s="39"/>
    </row>
    <row r="211" ht="12.75" customHeight="1">
      <c r="B211" s="31"/>
      <c r="C211" s="31"/>
      <c r="D211" s="31"/>
      <c r="E211" s="30"/>
      <c r="F211" s="31"/>
      <c r="G211" s="31"/>
      <c r="H211" s="31"/>
      <c r="I211" s="31"/>
      <c r="J211" s="31"/>
      <c r="K211" s="1"/>
      <c r="L211" s="1"/>
      <c r="M211" s="39"/>
    </row>
    <row r="212" ht="12.75" customHeight="1">
      <c r="B212" s="31"/>
      <c r="C212" s="31"/>
      <c r="D212" s="31"/>
      <c r="E212" s="30"/>
      <c r="F212" s="31"/>
      <c r="G212" s="31"/>
      <c r="H212" s="31"/>
      <c r="I212" s="31"/>
      <c r="J212" s="31"/>
      <c r="K212" s="1"/>
      <c r="L212" s="1"/>
      <c r="M212" s="39"/>
    </row>
    <row r="213" ht="12.75" customHeight="1">
      <c r="B213" s="31"/>
      <c r="C213" s="31"/>
      <c r="D213" s="31"/>
      <c r="E213" s="30"/>
      <c r="F213" s="31"/>
      <c r="G213" s="31"/>
      <c r="H213" s="31"/>
      <c r="I213" s="31"/>
      <c r="J213" s="31"/>
      <c r="K213" s="1"/>
      <c r="L213" s="1"/>
      <c r="M213" s="39"/>
    </row>
    <row r="214" ht="12.75" customHeight="1">
      <c r="B214" s="31"/>
      <c r="C214" s="31"/>
      <c r="D214" s="31"/>
      <c r="E214" s="30"/>
      <c r="F214" s="31"/>
      <c r="G214" s="31"/>
      <c r="H214" s="31"/>
      <c r="I214" s="31"/>
      <c r="J214" s="31"/>
      <c r="K214" s="1"/>
      <c r="L214" s="1"/>
      <c r="M214" s="39"/>
    </row>
    <row r="215" ht="12.75" customHeight="1">
      <c r="B215" s="31"/>
      <c r="C215" s="31"/>
      <c r="D215" s="31"/>
      <c r="E215" s="30"/>
      <c r="F215" s="31"/>
      <c r="G215" s="31"/>
      <c r="H215" s="31"/>
      <c r="I215" s="31"/>
      <c r="J215" s="31"/>
      <c r="K215" s="1"/>
      <c r="L215" s="1"/>
      <c r="M215" s="39"/>
    </row>
    <row r="216" ht="12.75" customHeight="1">
      <c r="B216" s="31"/>
      <c r="C216" s="31"/>
      <c r="D216" s="31"/>
      <c r="E216" s="30"/>
      <c r="F216" s="31"/>
      <c r="G216" s="31"/>
      <c r="H216" s="31"/>
      <c r="I216" s="31"/>
      <c r="J216" s="31"/>
      <c r="K216" s="1"/>
      <c r="L216" s="1"/>
      <c r="M216" s="39"/>
    </row>
    <row r="217" ht="12.75" customHeight="1">
      <c r="B217" s="31"/>
      <c r="C217" s="31"/>
      <c r="D217" s="31"/>
      <c r="E217" s="30"/>
      <c r="F217" s="31"/>
      <c r="G217" s="31"/>
      <c r="H217" s="31"/>
      <c r="I217" s="31"/>
      <c r="J217" s="31"/>
      <c r="K217" s="1"/>
      <c r="L217" s="1"/>
      <c r="M217" s="39"/>
    </row>
    <row r="218" ht="12.75" customHeight="1">
      <c r="B218" s="31"/>
      <c r="C218" s="31"/>
      <c r="D218" s="31"/>
      <c r="E218" s="30"/>
      <c r="F218" s="31"/>
      <c r="G218" s="31"/>
      <c r="H218" s="31"/>
      <c r="I218" s="31"/>
      <c r="J218" s="31"/>
      <c r="K218" s="1"/>
      <c r="L218" s="1"/>
      <c r="M218" s="39"/>
    </row>
    <row r="219" ht="12.75" customHeight="1">
      <c r="B219" s="31"/>
      <c r="C219" s="31"/>
      <c r="D219" s="31"/>
      <c r="E219" s="30"/>
      <c r="F219" s="31"/>
      <c r="G219" s="31"/>
      <c r="H219" s="31"/>
      <c r="I219" s="31"/>
      <c r="J219" s="31"/>
      <c r="K219" s="1"/>
      <c r="L219" s="1"/>
      <c r="M219" s="39"/>
    </row>
    <row r="220" ht="12.75" customHeight="1">
      <c r="B220" s="31"/>
      <c r="C220" s="31"/>
      <c r="D220" s="31"/>
      <c r="E220" s="30"/>
      <c r="F220" s="31"/>
      <c r="G220" s="31"/>
      <c r="H220" s="31"/>
      <c r="I220" s="31"/>
      <c r="J220" s="31"/>
      <c r="K220" s="1"/>
      <c r="L220" s="1"/>
      <c r="M220" s="39"/>
    </row>
    <row r="221" ht="12.75" customHeight="1">
      <c r="B221" s="31"/>
      <c r="C221" s="31"/>
      <c r="D221" s="31"/>
      <c r="E221" s="30"/>
      <c r="F221" s="31"/>
      <c r="G221" s="31"/>
      <c r="H221" s="31"/>
      <c r="I221" s="31"/>
      <c r="J221" s="31"/>
      <c r="K221" s="1"/>
      <c r="L221" s="1"/>
      <c r="M221" s="39"/>
    </row>
    <row r="222" ht="12.75" customHeight="1">
      <c r="B222" s="31"/>
      <c r="C222" s="31"/>
      <c r="D222" s="31"/>
      <c r="E222" s="30"/>
      <c r="F222" s="31"/>
      <c r="G222" s="31"/>
      <c r="H222" s="31"/>
      <c r="I222" s="31"/>
      <c r="J222" s="31"/>
      <c r="K222" s="1"/>
      <c r="L222" s="1"/>
      <c r="M222" s="39"/>
    </row>
    <row r="223" ht="12.75" customHeight="1">
      <c r="B223" s="37"/>
      <c r="C223" s="41"/>
      <c r="D223" s="42"/>
      <c r="E223" s="30"/>
      <c r="F223" s="37"/>
      <c r="G223" s="41"/>
      <c r="H223" s="42"/>
      <c r="I223" s="42"/>
      <c r="J223" s="42"/>
      <c r="K223" s="1"/>
      <c r="L223" s="1"/>
      <c r="M223" s="39"/>
    </row>
    <row r="224" ht="12.75" customHeight="1">
      <c r="B224" s="37"/>
      <c r="C224" s="41"/>
      <c r="D224" s="42"/>
      <c r="E224" s="30"/>
      <c r="F224" s="37"/>
      <c r="G224" s="41"/>
      <c r="H224" s="42"/>
      <c r="I224" s="42"/>
      <c r="J224" s="42"/>
      <c r="K224" s="1"/>
      <c r="L224" s="1"/>
      <c r="M224" s="39"/>
    </row>
  </sheetData>
  <mergeCells count="25">
    <mergeCell ref="B24:D24"/>
    <mergeCell ref="F24:H24"/>
    <mergeCell ref="B96:N97"/>
    <mergeCell ref="B138:N139"/>
    <mergeCell ref="B182:N183"/>
    <mergeCell ref="F110:H110"/>
    <mergeCell ref="B141:D141"/>
    <mergeCell ref="F141:H141"/>
    <mergeCell ref="B152:D152"/>
    <mergeCell ref="K10:N11"/>
    <mergeCell ref="B53:M54"/>
    <mergeCell ref="B67:D67"/>
    <mergeCell ref="F67:H67"/>
    <mergeCell ref="B13:D13"/>
    <mergeCell ref="F13:H13"/>
    <mergeCell ref="B10:H11"/>
    <mergeCell ref="B99:D99"/>
    <mergeCell ref="B110:D110"/>
    <mergeCell ref="B56:D56"/>
    <mergeCell ref="F56:H56"/>
    <mergeCell ref="F152:H152"/>
    <mergeCell ref="B185:D185"/>
    <mergeCell ref="F185:H185"/>
    <mergeCell ref="B196:D196"/>
    <mergeCell ref="F99:H99"/>
  </mergeCells>
  <dataValidations>
    <dataValidation type="list" allowBlank="1" sqref="K14:K33">
      <formula1>$N$14:$N$53</formula1>
    </dataValidation>
  </dataValidations>
  <printOptions/>
  <pageMargins bottom="0.75" footer="0.0" header="0.0" left="0.25" right="0.25" top="0.75"/>
  <pageSetup paperSize="5" scale="8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Hojas de cálculo</vt:lpstr>
      </vt:variant>
      <vt:variant>
        <vt:i4>1</vt:i4>
      </vt:variant>
    </vt:vector>
  </HeadingPairs>
  <TitlesOfParts>
    <vt:vector baseType="lpstr" size="1">
      <vt:lpstr>SORTEO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2004-07-28T16:20:51Z</dcterms:created>
  <dc:creator>Juan Pablo Lorenzo</dc:creator>
  <cp:lastModifiedBy>Guido Guglielmino</cp:lastModifiedBy>
  <cp:lastPrinted>2024-04-06T16:25:00Z</cp:lastPrinted>
  <dcterms:modified xsi:type="dcterms:W3CDTF">2024-04-08T19:33:05Z</dcterms:modified>
</cp:coreProperties>
</file>